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orkingsol-my.sharepoint.com/personal/abui_workingsol_com/Documents/Desktop/Documents/"/>
    </mc:Choice>
  </mc:AlternateContent>
  <xr:revisionPtr revIDLastSave="16" documentId="8_{765C4F7F-2B22-4296-A51C-C91E91345153}" xr6:coauthVersionLast="47" xr6:coauthVersionMax="47" xr10:uidLastSave="{B8D9B2DE-657F-4CE4-B55A-54E55924D392}"/>
  <bookViews>
    <workbookView xWindow="-120" yWindow="-120" windowWidth="29040" windowHeight="15720" tabRatio="729" xr2:uid="{A37A9E9C-D552-4368-A315-B1D07761029B}"/>
  </bookViews>
  <sheets>
    <sheet name="2026 Proposed" sheetId="11" r:id="rId1"/>
    <sheet name="2026 Federal Holidays" sheetId="12" r:id="rId2"/>
    <sheet name="2025 Proposed" sheetId="10" r:id="rId3"/>
    <sheet name="2025 Federal Holidays" sheetId="9" r:id="rId4"/>
    <sheet name="2024 Proposed" sheetId="5" r:id="rId5"/>
    <sheet name="2024 Federal Holidays" sheetId="7" r:id="rId6"/>
    <sheet name="2023 Proposed" sheetId="8" r:id="rId7"/>
    <sheet name="2023 Federal Holidays" sheetId="6" r:id="rId8"/>
    <sheet name="2022 Proposed" sheetId="4" r:id="rId9"/>
    <sheet name="2021 Proposed" sheetId="2" r:id="rId10"/>
    <sheet name="Fed Holiday 2022" sheetId="3" r:id="rId11"/>
    <sheet name="2020 Proposed" sheetId="1" r:id="rId12"/>
  </sheets>
  <definedNames>
    <definedName name="_xlnm.Print_Area" localSheetId="11">'2020 Proposed'!$B$6:$X$44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1" i="11" l="1"/>
  <c r="AE31" i="11"/>
  <c r="AD31" i="11"/>
  <c r="AC31" i="11"/>
  <c r="AB31" i="11"/>
  <c r="AA31" i="11"/>
  <c r="Z31" i="11"/>
  <c r="X31" i="11"/>
  <c r="W31" i="11"/>
  <c r="V31" i="11"/>
  <c r="U31" i="11"/>
  <c r="T31" i="11"/>
  <c r="S31" i="11"/>
  <c r="R31" i="11"/>
  <c r="P31" i="11"/>
  <c r="O31" i="11"/>
  <c r="N31" i="11"/>
  <c r="M31" i="11"/>
  <c r="L31" i="11"/>
  <c r="K31" i="11"/>
  <c r="J31" i="11"/>
  <c r="H31" i="11"/>
  <c r="G31" i="11"/>
  <c r="F31" i="11"/>
  <c r="E31" i="11"/>
  <c r="D31" i="11"/>
  <c r="C31" i="11"/>
  <c r="B31" i="11"/>
  <c r="AF22" i="11"/>
  <c r="AE22" i="11"/>
  <c r="AD22" i="11"/>
  <c r="AC22" i="11"/>
  <c r="AB22" i="11"/>
  <c r="AA22" i="11"/>
  <c r="Z22" i="11"/>
  <c r="X22" i="11"/>
  <c r="W22" i="11"/>
  <c r="V22" i="11"/>
  <c r="U22" i="11"/>
  <c r="T22" i="11"/>
  <c r="S22" i="11"/>
  <c r="R22" i="11"/>
  <c r="P22" i="11"/>
  <c r="O22" i="11"/>
  <c r="N22" i="11"/>
  <c r="M22" i="11"/>
  <c r="L22" i="11"/>
  <c r="K22" i="11"/>
  <c r="J22" i="11"/>
  <c r="H22" i="11"/>
  <c r="G22" i="11"/>
  <c r="F22" i="11"/>
  <c r="E22" i="11"/>
  <c r="D22" i="11"/>
  <c r="C22" i="11"/>
  <c r="B22" i="11"/>
  <c r="C14" i="11"/>
  <c r="D14" i="11" s="1"/>
  <c r="E14" i="11" s="1"/>
  <c r="F14" i="11" s="1"/>
  <c r="G14" i="11" s="1"/>
  <c r="H14" i="11" s="1"/>
  <c r="B15" i="11" s="1"/>
  <c r="C15" i="11" s="1"/>
  <c r="D15" i="11" s="1"/>
  <c r="E15" i="11" s="1"/>
  <c r="F15" i="11" s="1"/>
  <c r="G15" i="11" s="1"/>
  <c r="H15" i="11" s="1"/>
  <c r="B16" i="11" s="1"/>
  <c r="C16" i="11" s="1"/>
  <c r="D16" i="11" s="1"/>
  <c r="E16" i="11" s="1"/>
  <c r="F16" i="11" s="1"/>
  <c r="G16" i="11" s="1"/>
  <c r="H16" i="11" s="1"/>
  <c r="B17" i="11" s="1"/>
  <c r="C17" i="11" s="1"/>
  <c r="D17" i="11" s="1"/>
  <c r="E17" i="11" s="1"/>
  <c r="F17" i="11" s="1"/>
  <c r="G17" i="11" s="1"/>
  <c r="H17" i="11" s="1"/>
  <c r="B18" i="11" s="1"/>
  <c r="C18" i="11" s="1"/>
  <c r="D18" i="11" s="1"/>
  <c r="E18" i="11" s="1"/>
  <c r="F18" i="11" s="1"/>
  <c r="G18" i="11" s="1"/>
  <c r="H18" i="11" s="1"/>
  <c r="B19" i="11" s="1"/>
  <c r="C19" i="11" s="1"/>
  <c r="D19" i="11" s="1"/>
  <c r="E19" i="11" s="1"/>
  <c r="F19" i="11" s="1"/>
  <c r="G19" i="11" s="1"/>
  <c r="H19" i="11" s="1"/>
  <c r="AF13" i="11"/>
  <c r="AE13" i="11"/>
  <c r="AD13" i="11"/>
  <c r="AC13" i="11"/>
  <c r="AB13" i="11"/>
  <c r="AA13" i="11"/>
  <c r="Z13" i="11"/>
  <c r="X13" i="11"/>
  <c r="W13" i="11"/>
  <c r="V13" i="11"/>
  <c r="U13" i="11"/>
  <c r="T13" i="11"/>
  <c r="S13" i="11"/>
  <c r="R13" i="11"/>
  <c r="P13" i="11"/>
  <c r="O13" i="11"/>
  <c r="N13" i="11"/>
  <c r="M13" i="11"/>
  <c r="L13" i="11"/>
  <c r="K13" i="11"/>
  <c r="J13" i="11"/>
  <c r="H13" i="11"/>
  <c r="G13" i="11"/>
  <c r="F13" i="11"/>
  <c r="E13" i="11"/>
  <c r="D13" i="11"/>
  <c r="C13" i="11"/>
  <c r="B13" i="11"/>
  <c r="B12" i="11"/>
  <c r="B14" i="11" s="1"/>
  <c r="B10" i="11"/>
  <c r="AF31" i="10"/>
  <c r="AE31" i="10"/>
  <c r="AD31" i="10"/>
  <c r="AC31" i="10"/>
  <c r="AB31" i="10"/>
  <c r="AA31" i="10"/>
  <c r="Z31" i="10"/>
  <c r="X31" i="10"/>
  <c r="W31" i="10"/>
  <c r="V31" i="10"/>
  <c r="U31" i="10"/>
  <c r="T31" i="10"/>
  <c r="S31" i="10"/>
  <c r="R31" i="10"/>
  <c r="P31" i="10"/>
  <c r="O31" i="10"/>
  <c r="N31" i="10"/>
  <c r="M31" i="10"/>
  <c r="L31" i="10"/>
  <c r="K31" i="10"/>
  <c r="J31" i="10"/>
  <c r="H31" i="10"/>
  <c r="G31" i="10"/>
  <c r="F31" i="10"/>
  <c r="E31" i="10"/>
  <c r="D31" i="10"/>
  <c r="C31" i="10"/>
  <c r="B31" i="10"/>
  <c r="AF22" i="10"/>
  <c r="AE22" i="10"/>
  <c r="AD22" i="10"/>
  <c r="AC22" i="10"/>
  <c r="AB22" i="10"/>
  <c r="AA22" i="10"/>
  <c r="Z22" i="10"/>
  <c r="X22" i="10"/>
  <c r="W22" i="10"/>
  <c r="V22" i="10"/>
  <c r="U22" i="10"/>
  <c r="T22" i="10"/>
  <c r="S22" i="10"/>
  <c r="R22" i="10"/>
  <c r="P22" i="10"/>
  <c r="O22" i="10"/>
  <c r="N22" i="10"/>
  <c r="M22" i="10"/>
  <c r="L22" i="10"/>
  <c r="K22" i="10"/>
  <c r="J22" i="10"/>
  <c r="H22" i="10"/>
  <c r="G22" i="10"/>
  <c r="F22" i="10"/>
  <c r="E22" i="10"/>
  <c r="D22" i="10"/>
  <c r="C22" i="10"/>
  <c r="B22" i="10"/>
  <c r="AF13" i="10"/>
  <c r="AE13" i="10"/>
  <c r="AD13" i="10"/>
  <c r="AC13" i="10"/>
  <c r="AB13" i="10"/>
  <c r="AA13" i="10"/>
  <c r="Z13" i="10"/>
  <c r="X13" i="10"/>
  <c r="W13" i="10"/>
  <c r="V13" i="10"/>
  <c r="U13" i="10"/>
  <c r="T13" i="10"/>
  <c r="S13" i="10"/>
  <c r="R13" i="10"/>
  <c r="P13" i="10"/>
  <c r="O13" i="10"/>
  <c r="N13" i="10"/>
  <c r="M13" i="10"/>
  <c r="L13" i="10"/>
  <c r="K13" i="10"/>
  <c r="J13" i="10"/>
  <c r="H13" i="10"/>
  <c r="G13" i="10"/>
  <c r="F13" i="10"/>
  <c r="E13" i="10"/>
  <c r="D13" i="10"/>
  <c r="C13" i="10"/>
  <c r="B13" i="10"/>
  <c r="B12" i="10"/>
  <c r="J12" i="10" s="1"/>
  <c r="J14" i="10" s="1"/>
  <c r="K14" i="10" s="1"/>
  <c r="L14" i="10" s="1"/>
  <c r="M14" i="10" s="1"/>
  <c r="N14" i="10" s="1"/>
  <c r="O14" i="10" s="1"/>
  <c r="P14" i="10" s="1"/>
  <c r="J15" i="10" s="1"/>
  <c r="K15" i="10" s="1"/>
  <c r="L15" i="10" s="1"/>
  <c r="M15" i="10" s="1"/>
  <c r="N15" i="10" s="1"/>
  <c r="O15" i="10" s="1"/>
  <c r="P15" i="10" s="1"/>
  <c r="J16" i="10" s="1"/>
  <c r="K16" i="10" s="1"/>
  <c r="L16" i="10" s="1"/>
  <c r="M16" i="10" s="1"/>
  <c r="N16" i="10" s="1"/>
  <c r="O16" i="10" s="1"/>
  <c r="P16" i="10" s="1"/>
  <c r="J17" i="10" s="1"/>
  <c r="K17" i="10" s="1"/>
  <c r="L17" i="10" s="1"/>
  <c r="M17" i="10" s="1"/>
  <c r="N17" i="10" s="1"/>
  <c r="O17" i="10" s="1"/>
  <c r="P17" i="10" s="1"/>
  <c r="J18" i="10" s="1"/>
  <c r="K18" i="10" s="1"/>
  <c r="L18" i="10" s="1"/>
  <c r="M18" i="10" s="1"/>
  <c r="N18" i="10" s="1"/>
  <c r="O18" i="10" s="1"/>
  <c r="P18" i="10" s="1"/>
  <c r="J19" i="10" s="1"/>
  <c r="K19" i="10" s="1"/>
  <c r="L19" i="10" s="1"/>
  <c r="M19" i="10" s="1"/>
  <c r="N19" i="10" s="1"/>
  <c r="O19" i="10" s="1"/>
  <c r="P19" i="10" s="1"/>
  <c r="B10" i="10"/>
  <c r="AF31" i="8"/>
  <c r="AE31" i="8"/>
  <c r="AD31" i="8"/>
  <c r="AC31" i="8"/>
  <c r="AB31" i="8"/>
  <c r="AA31" i="8"/>
  <c r="Z31" i="8"/>
  <c r="X31" i="8"/>
  <c r="W31" i="8"/>
  <c r="V31" i="8"/>
  <c r="U31" i="8"/>
  <c r="T31" i="8"/>
  <c r="S31" i="8"/>
  <c r="R31" i="8"/>
  <c r="P31" i="8"/>
  <c r="O31" i="8"/>
  <c r="N31" i="8"/>
  <c r="M31" i="8"/>
  <c r="L31" i="8"/>
  <c r="K31" i="8"/>
  <c r="J31" i="8"/>
  <c r="H31" i="8"/>
  <c r="G31" i="8"/>
  <c r="F31" i="8"/>
  <c r="E31" i="8"/>
  <c r="D31" i="8"/>
  <c r="C31" i="8"/>
  <c r="B31" i="8"/>
  <c r="AF22" i="8"/>
  <c r="AE22" i="8"/>
  <c r="AD22" i="8"/>
  <c r="AC22" i="8"/>
  <c r="AB22" i="8"/>
  <c r="AA22" i="8"/>
  <c r="Z22" i="8"/>
  <c r="X22" i="8"/>
  <c r="W22" i="8"/>
  <c r="V22" i="8"/>
  <c r="U22" i="8"/>
  <c r="T22" i="8"/>
  <c r="S22" i="8"/>
  <c r="R22" i="8"/>
  <c r="P22" i="8"/>
  <c r="O22" i="8"/>
  <c r="N22" i="8"/>
  <c r="M22" i="8"/>
  <c r="L22" i="8"/>
  <c r="K22" i="8"/>
  <c r="J22" i="8"/>
  <c r="H22" i="8"/>
  <c r="G22" i="8"/>
  <c r="F22" i="8"/>
  <c r="E22" i="8"/>
  <c r="D22" i="8"/>
  <c r="C22" i="8"/>
  <c r="B22" i="8"/>
  <c r="AF13" i="8"/>
  <c r="AE13" i="8"/>
  <c r="AD13" i="8"/>
  <c r="AC13" i="8"/>
  <c r="AB13" i="8"/>
  <c r="AA13" i="8"/>
  <c r="Z13" i="8"/>
  <c r="X13" i="8"/>
  <c r="W13" i="8"/>
  <c r="V13" i="8"/>
  <c r="U13" i="8"/>
  <c r="T13" i="8"/>
  <c r="S13" i="8"/>
  <c r="R13" i="8"/>
  <c r="P13" i="8"/>
  <c r="O13" i="8"/>
  <c r="N13" i="8"/>
  <c r="M13" i="8"/>
  <c r="L13" i="8"/>
  <c r="K13" i="8"/>
  <c r="J13" i="8"/>
  <c r="H13" i="8"/>
  <c r="G13" i="8"/>
  <c r="F13" i="8"/>
  <c r="E13" i="8"/>
  <c r="D13" i="8"/>
  <c r="C13" i="8"/>
  <c r="B13" i="8"/>
  <c r="B12" i="8"/>
  <c r="J12" i="8" s="1"/>
  <c r="R12" i="8" s="1"/>
  <c r="B10" i="8"/>
  <c r="J12" i="11" l="1"/>
  <c r="B14" i="10"/>
  <c r="C14" i="10" s="1"/>
  <c r="D14" i="10" s="1"/>
  <c r="E14" i="10" s="1"/>
  <c r="F14" i="10" s="1"/>
  <c r="G14" i="10" s="1"/>
  <c r="H14" i="10" s="1"/>
  <c r="B15" i="10" s="1"/>
  <c r="C15" i="10" s="1"/>
  <c r="D15" i="10" s="1"/>
  <c r="E15" i="10" s="1"/>
  <c r="F15" i="10" s="1"/>
  <c r="G15" i="10" s="1"/>
  <c r="H15" i="10" s="1"/>
  <c r="B16" i="10" s="1"/>
  <c r="C16" i="10" s="1"/>
  <c r="D16" i="10" s="1"/>
  <c r="E16" i="10" s="1"/>
  <c r="F16" i="10" s="1"/>
  <c r="G16" i="10" s="1"/>
  <c r="H16" i="10" s="1"/>
  <c r="B17" i="10" s="1"/>
  <c r="C17" i="10" s="1"/>
  <c r="D17" i="10" s="1"/>
  <c r="E17" i="10" s="1"/>
  <c r="F17" i="10" s="1"/>
  <c r="G17" i="10" s="1"/>
  <c r="H17" i="10" s="1"/>
  <c r="B18" i="10" s="1"/>
  <c r="C18" i="10" s="1"/>
  <c r="D18" i="10" s="1"/>
  <c r="E18" i="10" s="1"/>
  <c r="F18" i="10" s="1"/>
  <c r="G18" i="10" s="1"/>
  <c r="H18" i="10" s="1"/>
  <c r="B19" i="10" s="1"/>
  <c r="C19" i="10" s="1"/>
  <c r="D19" i="10" s="1"/>
  <c r="E19" i="10" s="1"/>
  <c r="F19" i="10" s="1"/>
  <c r="G19" i="10" s="1"/>
  <c r="H19" i="10" s="1"/>
  <c r="R12" i="10"/>
  <c r="R14" i="8"/>
  <c r="S14" i="8" s="1"/>
  <c r="T14" i="8" s="1"/>
  <c r="U14" i="8" s="1"/>
  <c r="V14" i="8" s="1"/>
  <c r="W14" i="8" s="1"/>
  <c r="X14" i="8" s="1"/>
  <c r="R15" i="8" s="1"/>
  <c r="S15" i="8" s="1"/>
  <c r="T15" i="8" s="1"/>
  <c r="U15" i="8" s="1"/>
  <c r="V15" i="8" s="1"/>
  <c r="W15" i="8" s="1"/>
  <c r="X15" i="8" s="1"/>
  <c r="R16" i="8" s="1"/>
  <c r="S16" i="8" s="1"/>
  <c r="T16" i="8" s="1"/>
  <c r="U16" i="8" s="1"/>
  <c r="V16" i="8" s="1"/>
  <c r="W16" i="8" s="1"/>
  <c r="X16" i="8" s="1"/>
  <c r="R17" i="8" s="1"/>
  <c r="S17" i="8" s="1"/>
  <c r="T17" i="8" s="1"/>
  <c r="U17" i="8" s="1"/>
  <c r="V17" i="8" s="1"/>
  <c r="W17" i="8" s="1"/>
  <c r="X17" i="8" s="1"/>
  <c r="R18" i="8" s="1"/>
  <c r="S18" i="8" s="1"/>
  <c r="T18" i="8" s="1"/>
  <c r="U18" i="8" s="1"/>
  <c r="V18" i="8" s="1"/>
  <c r="W18" i="8" s="1"/>
  <c r="X18" i="8" s="1"/>
  <c r="R19" i="8" s="1"/>
  <c r="S19" i="8" s="1"/>
  <c r="T19" i="8" s="1"/>
  <c r="U19" i="8" s="1"/>
  <c r="V19" i="8" s="1"/>
  <c r="W19" i="8" s="1"/>
  <c r="X19" i="8" s="1"/>
  <c r="Z12" i="8"/>
  <c r="J14" i="8"/>
  <c r="K14" i="8" s="1"/>
  <c r="L14" i="8" s="1"/>
  <c r="M14" i="8" s="1"/>
  <c r="N14" i="8" s="1"/>
  <c r="O14" i="8" s="1"/>
  <c r="P14" i="8" s="1"/>
  <c r="J15" i="8" s="1"/>
  <c r="K15" i="8" s="1"/>
  <c r="L15" i="8" s="1"/>
  <c r="M15" i="8" s="1"/>
  <c r="N15" i="8" s="1"/>
  <c r="O15" i="8" s="1"/>
  <c r="P15" i="8" s="1"/>
  <c r="J16" i="8" s="1"/>
  <c r="K16" i="8" s="1"/>
  <c r="L16" i="8" s="1"/>
  <c r="M16" i="8" s="1"/>
  <c r="N16" i="8" s="1"/>
  <c r="O16" i="8" s="1"/>
  <c r="P16" i="8" s="1"/>
  <c r="J17" i="8" s="1"/>
  <c r="K17" i="8" s="1"/>
  <c r="L17" i="8" s="1"/>
  <c r="M17" i="8" s="1"/>
  <c r="N17" i="8" s="1"/>
  <c r="O17" i="8" s="1"/>
  <c r="P17" i="8" s="1"/>
  <c r="J18" i="8" s="1"/>
  <c r="K18" i="8" s="1"/>
  <c r="L18" i="8" s="1"/>
  <c r="M18" i="8" s="1"/>
  <c r="N18" i="8" s="1"/>
  <c r="O18" i="8" s="1"/>
  <c r="P18" i="8" s="1"/>
  <c r="J19" i="8" s="1"/>
  <c r="K19" i="8" s="1"/>
  <c r="L19" i="8" s="1"/>
  <c r="M19" i="8" s="1"/>
  <c r="N19" i="8" s="1"/>
  <c r="O19" i="8" s="1"/>
  <c r="P19" i="8" s="1"/>
  <c r="B14" i="8"/>
  <c r="C14" i="8" s="1"/>
  <c r="D14" i="8" s="1"/>
  <c r="E14" i="8" s="1"/>
  <c r="F14" i="8" s="1"/>
  <c r="G14" i="8" s="1"/>
  <c r="H14" i="8" s="1"/>
  <c r="B15" i="8" s="1"/>
  <c r="C15" i="8" s="1"/>
  <c r="D15" i="8" s="1"/>
  <c r="E15" i="8" s="1"/>
  <c r="F15" i="8" s="1"/>
  <c r="G15" i="8" s="1"/>
  <c r="H15" i="8" s="1"/>
  <c r="B16" i="8" s="1"/>
  <c r="C16" i="8" s="1"/>
  <c r="D16" i="8" s="1"/>
  <c r="E16" i="8" s="1"/>
  <c r="F16" i="8" s="1"/>
  <c r="G16" i="8" s="1"/>
  <c r="H16" i="8" s="1"/>
  <c r="B17" i="8" s="1"/>
  <c r="C17" i="8" s="1"/>
  <c r="D17" i="8" s="1"/>
  <c r="E17" i="8" s="1"/>
  <c r="F17" i="8" s="1"/>
  <c r="G17" i="8" s="1"/>
  <c r="H17" i="8" s="1"/>
  <c r="B18" i="8" s="1"/>
  <c r="C18" i="8" s="1"/>
  <c r="D18" i="8" s="1"/>
  <c r="E18" i="8" s="1"/>
  <c r="F18" i="8" s="1"/>
  <c r="G18" i="8" s="1"/>
  <c r="H18" i="8" s="1"/>
  <c r="B19" i="8" s="1"/>
  <c r="C19" i="8" s="1"/>
  <c r="D19" i="8" s="1"/>
  <c r="E19" i="8" s="1"/>
  <c r="F19" i="8" s="1"/>
  <c r="G19" i="8" s="1"/>
  <c r="H19" i="8" s="1"/>
  <c r="J14" i="11" l="1"/>
  <c r="K14" i="11" s="1"/>
  <c r="L14" i="11" s="1"/>
  <c r="M14" i="11" s="1"/>
  <c r="N14" i="11" s="1"/>
  <c r="O14" i="11" s="1"/>
  <c r="P14" i="11" s="1"/>
  <c r="J15" i="11" s="1"/>
  <c r="K15" i="11" s="1"/>
  <c r="L15" i="11" s="1"/>
  <c r="M15" i="11" s="1"/>
  <c r="N15" i="11" s="1"/>
  <c r="O15" i="11" s="1"/>
  <c r="P15" i="11" s="1"/>
  <c r="J16" i="11" s="1"/>
  <c r="K16" i="11" s="1"/>
  <c r="L16" i="11" s="1"/>
  <c r="M16" i="11" s="1"/>
  <c r="N16" i="11" s="1"/>
  <c r="O16" i="11" s="1"/>
  <c r="P16" i="11" s="1"/>
  <c r="J17" i="11" s="1"/>
  <c r="K17" i="11" s="1"/>
  <c r="L17" i="11" s="1"/>
  <c r="M17" i="11" s="1"/>
  <c r="N17" i="11" s="1"/>
  <c r="O17" i="11" s="1"/>
  <c r="P17" i="11" s="1"/>
  <c r="J18" i="11" s="1"/>
  <c r="K18" i="11" s="1"/>
  <c r="L18" i="11" s="1"/>
  <c r="M18" i="11" s="1"/>
  <c r="N18" i="11" s="1"/>
  <c r="O18" i="11" s="1"/>
  <c r="P18" i="11" s="1"/>
  <c r="J19" i="11" s="1"/>
  <c r="K19" i="11" s="1"/>
  <c r="L19" i="11" s="1"/>
  <c r="M19" i="11" s="1"/>
  <c r="N19" i="11" s="1"/>
  <c r="O19" i="11" s="1"/>
  <c r="P19" i="11" s="1"/>
  <c r="R12" i="11"/>
  <c r="R14" i="10"/>
  <c r="S14" i="10" s="1"/>
  <c r="T14" i="10" s="1"/>
  <c r="U14" i="10" s="1"/>
  <c r="V14" i="10" s="1"/>
  <c r="W14" i="10" s="1"/>
  <c r="X14" i="10" s="1"/>
  <c r="R15" i="10" s="1"/>
  <c r="S15" i="10" s="1"/>
  <c r="T15" i="10" s="1"/>
  <c r="U15" i="10" s="1"/>
  <c r="V15" i="10" s="1"/>
  <c r="W15" i="10" s="1"/>
  <c r="X15" i="10" s="1"/>
  <c r="R16" i="10" s="1"/>
  <c r="S16" i="10" s="1"/>
  <c r="T16" i="10" s="1"/>
  <c r="U16" i="10" s="1"/>
  <c r="V16" i="10" s="1"/>
  <c r="W16" i="10" s="1"/>
  <c r="X16" i="10" s="1"/>
  <c r="R17" i="10" s="1"/>
  <c r="S17" i="10" s="1"/>
  <c r="T17" i="10" s="1"/>
  <c r="U17" i="10" s="1"/>
  <c r="V17" i="10" s="1"/>
  <c r="W17" i="10" s="1"/>
  <c r="X17" i="10" s="1"/>
  <c r="R18" i="10" s="1"/>
  <c r="S18" i="10" s="1"/>
  <c r="T18" i="10" s="1"/>
  <c r="U18" i="10" s="1"/>
  <c r="V18" i="10" s="1"/>
  <c r="W18" i="10" s="1"/>
  <c r="X18" i="10" s="1"/>
  <c r="R19" i="10" s="1"/>
  <c r="S19" i="10" s="1"/>
  <c r="T19" i="10" s="1"/>
  <c r="U19" i="10" s="1"/>
  <c r="V19" i="10" s="1"/>
  <c r="W19" i="10" s="1"/>
  <c r="X19" i="10" s="1"/>
  <c r="Z12" i="10"/>
  <c r="B21" i="8"/>
  <c r="Z14" i="8"/>
  <c r="AA14" i="8" s="1"/>
  <c r="AB14" i="8" s="1"/>
  <c r="AC14" i="8" s="1"/>
  <c r="AD14" i="8" s="1"/>
  <c r="AE14" i="8" s="1"/>
  <c r="AF14" i="8" s="1"/>
  <c r="Z15" i="8" s="1"/>
  <c r="AA15" i="8" s="1"/>
  <c r="AB15" i="8" s="1"/>
  <c r="AC15" i="8" s="1"/>
  <c r="AD15" i="8" s="1"/>
  <c r="AE15" i="8" s="1"/>
  <c r="AF15" i="8" s="1"/>
  <c r="Z16" i="8" s="1"/>
  <c r="AA16" i="8" s="1"/>
  <c r="AB16" i="8" s="1"/>
  <c r="AC16" i="8" s="1"/>
  <c r="AD16" i="8" s="1"/>
  <c r="AE16" i="8" s="1"/>
  <c r="AF16" i="8" s="1"/>
  <c r="Z17" i="8" s="1"/>
  <c r="AA17" i="8" s="1"/>
  <c r="AB17" i="8" s="1"/>
  <c r="AC17" i="8" s="1"/>
  <c r="AD17" i="8" s="1"/>
  <c r="AE17" i="8" s="1"/>
  <c r="AF17" i="8" s="1"/>
  <c r="Z18" i="8" s="1"/>
  <c r="AA18" i="8" s="1"/>
  <c r="AB18" i="8" s="1"/>
  <c r="AC18" i="8" s="1"/>
  <c r="AD18" i="8" s="1"/>
  <c r="AE18" i="8" s="1"/>
  <c r="AF18" i="8" s="1"/>
  <c r="Z19" i="8" s="1"/>
  <c r="AA19" i="8" s="1"/>
  <c r="AB19" i="8" s="1"/>
  <c r="AC19" i="8" s="1"/>
  <c r="AD19" i="8" s="1"/>
  <c r="AE19" i="8" s="1"/>
  <c r="AF19" i="8" s="1"/>
  <c r="Z12" i="11" l="1"/>
  <c r="R14" i="11"/>
  <c r="S14" i="11" s="1"/>
  <c r="T14" i="11" s="1"/>
  <c r="U14" i="11" s="1"/>
  <c r="V14" i="11" s="1"/>
  <c r="W14" i="11" s="1"/>
  <c r="X14" i="11" s="1"/>
  <c r="R15" i="11" s="1"/>
  <c r="S15" i="11" s="1"/>
  <c r="T15" i="11" s="1"/>
  <c r="U15" i="11" s="1"/>
  <c r="V15" i="11" s="1"/>
  <c r="W15" i="11" s="1"/>
  <c r="X15" i="11" s="1"/>
  <c r="R16" i="11" s="1"/>
  <c r="S16" i="11" s="1"/>
  <c r="T16" i="11" s="1"/>
  <c r="U16" i="11" s="1"/>
  <c r="V16" i="11" s="1"/>
  <c r="W16" i="11" s="1"/>
  <c r="X16" i="11" s="1"/>
  <c r="R17" i="11" s="1"/>
  <c r="S17" i="11" s="1"/>
  <c r="T17" i="11" s="1"/>
  <c r="U17" i="11" s="1"/>
  <c r="V17" i="11" s="1"/>
  <c r="W17" i="11" s="1"/>
  <c r="X17" i="11" s="1"/>
  <c r="R18" i="11" s="1"/>
  <c r="S18" i="11" s="1"/>
  <c r="T18" i="11" s="1"/>
  <c r="U18" i="11" s="1"/>
  <c r="V18" i="11" s="1"/>
  <c r="W18" i="11" s="1"/>
  <c r="X18" i="11" s="1"/>
  <c r="R19" i="11" s="1"/>
  <c r="S19" i="11" s="1"/>
  <c r="T19" i="11" s="1"/>
  <c r="U19" i="11" s="1"/>
  <c r="V19" i="11" s="1"/>
  <c r="W19" i="11" s="1"/>
  <c r="X19" i="11" s="1"/>
  <c r="Z14" i="10"/>
  <c r="AA14" i="10" s="1"/>
  <c r="AB14" i="10" s="1"/>
  <c r="AC14" i="10" s="1"/>
  <c r="AD14" i="10" s="1"/>
  <c r="AE14" i="10" s="1"/>
  <c r="AF14" i="10" s="1"/>
  <c r="Z15" i="10" s="1"/>
  <c r="AA15" i="10" s="1"/>
  <c r="AB15" i="10" s="1"/>
  <c r="AC15" i="10" s="1"/>
  <c r="AD15" i="10" s="1"/>
  <c r="AE15" i="10" s="1"/>
  <c r="AF15" i="10" s="1"/>
  <c r="Z16" i="10" s="1"/>
  <c r="AA16" i="10" s="1"/>
  <c r="AB16" i="10" s="1"/>
  <c r="AC16" i="10" s="1"/>
  <c r="AD16" i="10" s="1"/>
  <c r="AE16" i="10" s="1"/>
  <c r="AF16" i="10" s="1"/>
  <c r="Z17" i="10" s="1"/>
  <c r="AA17" i="10" s="1"/>
  <c r="AB17" i="10" s="1"/>
  <c r="AC17" i="10" s="1"/>
  <c r="AD17" i="10" s="1"/>
  <c r="AE17" i="10" s="1"/>
  <c r="AF17" i="10" s="1"/>
  <c r="Z18" i="10" s="1"/>
  <c r="AA18" i="10" s="1"/>
  <c r="AB18" i="10" s="1"/>
  <c r="AC18" i="10" s="1"/>
  <c r="AD18" i="10" s="1"/>
  <c r="AE18" i="10" s="1"/>
  <c r="AF18" i="10" s="1"/>
  <c r="Z19" i="10" s="1"/>
  <c r="AA19" i="10" s="1"/>
  <c r="AB19" i="10" s="1"/>
  <c r="AC19" i="10" s="1"/>
  <c r="AD19" i="10" s="1"/>
  <c r="AE19" i="10" s="1"/>
  <c r="AF19" i="10" s="1"/>
  <c r="B21" i="10"/>
  <c r="J21" i="8"/>
  <c r="B23" i="8"/>
  <c r="C23" i="8" s="1"/>
  <c r="D23" i="8" s="1"/>
  <c r="E23" i="8" s="1"/>
  <c r="F23" i="8" s="1"/>
  <c r="G23" i="8" s="1"/>
  <c r="H23" i="8" s="1"/>
  <c r="B24" i="8" s="1"/>
  <c r="C24" i="8" s="1"/>
  <c r="D24" i="8" s="1"/>
  <c r="E24" i="8" s="1"/>
  <c r="F24" i="8" s="1"/>
  <c r="G24" i="8" s="1"/>
  <c r="H24" i="8" s="1"/>
  <c r="B25" i="8" s="1"/>
  <c r="C25" i="8" s="1"/>
  <c r="D25" i="8" s="1"/>
  <c r="E25" i="8" s="1"/>
  <c r="F25" i="8" s="1"/>
  <c r="G25" i="8" s="1"/>
  <c r="H25" i="8" s="1"/>
  <c r="B26" i="8" s="1"/>
  <c r="C26" i="8" s="1"/>
  <c r="D26" i="8" s="1"/>
  <c r="E26" i="8" s="1"/>
  <c r="F26" i="8" s="1"/>
  <c r="G26" i="8" s="1"/>
  <c r="H26" i="8" s="1"/>
  <c r="B27" i="8" s="1"/>
  <c r="C27" i="8" s="1"/>
  <c r="D27" i="8" s="1"/>
  <c r="E27" i="8" s="1"/>
  <c r="F27" i="8" s="1"/>
  <c r="G27" i="8" s="1"/>
  <c r="H27" i="8" s="1"/>
  <c r="B28" i="8" s="1"/>
  <c r="C28" i="8" s="1"/>
  <c r="D28" i="8" s="1"/>
  <c r="E28" i="8" s="1"/>
  <c r="F28" i="8" s="1"/>
  <c r="G28" i="8" s="1"/>
  <c r="H28" i="8" s="1"/>
  <c r="B21" i="11" l="1"/>
  <c r="Z14" i="11"/>
  <c r="AA14" i="11" s="1"/>
  <c r="AB14" i="11" s="1"/>
  <c r="AC14" i="11" s="1"/>
  <c r="AD14" i="11" s="1"/>
  <c r="AE14" i="11" s="1"/>
  <c r="AF14" i="11" s="1"/>
  <c r="Z15" i="11" s="1"/>
  <c r="AA15" i="11" s="1"/>
  <c r="AB15" i="11" s="1"/>
  <c r="AC15" i="11" s="1"/>
  <c r="AD15" i="11" s="1"/>
  <c r="AE15" i="11" s="1"/>
  <c r="AF15" i="11" s="1"/>
  <c r="Z16" i="11" s="1"/>
  <c r="AA16" i="11" s="1"/>
  <c r="AB16" i="11" s="1"/>
  <c r="AC16" i="11" s="1"/>
  <c r="AD16" i="11" s="1"/>
  <c r="AE16" i="11" s="1"/>
  <c r="AF16" i="11" s="1"/>
  <c r="Z17" i="11" s="1"/>
  <c r="AA17" i="11" s="1"/>
  <c r="AB17" i="11" s="1"/>
  <c r="AC17" i="11" s="1"/>
  <c r="AD17" i="11" s="1"/>
  <c r="AE17" i="11" s="1"/>
  <c r="AF17" i="11" s="1"/>
  <c r="Z18" i="11" s="1"/>
  <c r="AA18" i="11" s="1"/>
  <c r="AB18" i="11" s="1"/>
  <c r="AC18" i="11" s="1"/>
  <c r="AD18" i="11" s="1"/>
  <c r="AE18" i="11" s="1"/>
  <c r="AF18" i="11" s="1"/>
  <c r="Z19" i="11" s="1"/>
  <c r="AA19" i="11" s="1"/>
  <c r="AB19" i="11" s="1"/>
  <c r="AC19" i="11" s="1"/>
  <c r="AD19" i="11" s="1"/>
  <c r="AE19" i="11" s="1"/>
  <c r="AF19" i="11" s="1"/>
  <c r="B23" i="10"/>
  <c r="C23" i="10" s="1"/>
  <c r="D23" i="10" s="1"/>
  <c r="E23" i="10" s="1"/>
  <c r="F23" i="10" s="1"/>
  <c r="G23" i="10" s="1"/>
  <c r="H23" i="10" s="1"/>
  <c r="B24" i="10" s="1"/>
  <c r="C24" i="10" s="1"/>
  <c r="D24" i="10" s="1"/>
  <c r="E24" i="10" s="1"/>
  <c r="F24" i="10" s="1"/>
  <c r="G24" i="10" s="1"/>
  <c r="H24" i="10" s="1"/>
  <c r="B25" i="10" s="1"/>
  <c r="C25" i="10" s="1"/>
  <c r="D25" i="10" s="1"/>
  <c r="E25" i="10" s="1"/>
  <c r="F25" i="10" s="1"/>
  <c r="G25" i="10" s="1"/>
  <c r="H25" i="10" s="1"/>
  <c r="B26" i="10" s="1"/>
  <c r="C26" i="10" s="1"/>
  <c r="D26" i="10" s="1"/>
  <c r="E26" i="10" s="1"/>
  <c r="F26" i="10" s="1"/>
  <c r="G26" i="10" s="1"/>
  <c r="H26" i="10" s="1"/>
  <c r="B27" i="10" s="1"/>
  <c r="C27" i="10" s="1"/>
  <c r="D27" i="10" s="1"/>
  <c r="E27" i="10" s="1"/>
  <c r="F27" i="10" s="1"/>
  <c r="G27" i="10" s="1"/>
  <c r="H27" i="10" s="1"/>
  <c r="B28" i="10" s="1"/>
  <c r="C28" i="10" s="1"/>
  <c r="D28" i="10" s="1"/>
  <c r="E28" i="10" s="1"/>
  <c r="F28" i="10" s="1"/>
  <c r="G28" i="10" s="1"/>
  <c r="H28" i="10" s="1"/>
  <c r="J21" i="10"/>
  <c r="R21" i="8"/>
  <c r="J23" i="8"/>
  <c r="K23" i="8" s="1"/>
  <c r="L23" i="8" s="1"/>
  <c r="M23" i="8" s="1"/>
  <c r="N23" i="8" s="1"/>
  <c r="O23" i="8" s="1"/>
  <c r="P23" i="8" s="1"/>
  <c r="J24" i="8" s="1"/>
  <c r="K24" i="8" s="1"/>
  <c r="L24" i="8" s="1"/>
  <c r="M24" i="8" s="1"/>
  <c r="N24" i="8" s="1"/>
  <c r="O24" i="8" s="1"/>
  <c r="P24" i="8" s="1"/>
  <c r="J25" i="8" s="1"/>
  <c r="K25" i="8" s="1"/>
  <c r="L25" i="8" s="1"/>
  <c r="M25" i="8" s="1"/>
  <c r="N25" i="8" s="1"/>
  <c r="O25" i="8" s="1"/>
  <c r="P25" i="8" s="1"/>
  <c r="J26" i="8" s="1"/>
  <c r="K26" i="8" s="1"/>
  <c r="L26" i="8" s="1"/>
  <c r="M26" i="8" s="1"/>
  <c r="N26" i="8" s="1"/>
  <c r="O26" i="8" s="1"/>
  <c r="P26" i="8" s="1"/>
  <c r="J27" i="8" s="1"/>
  <c r="K27" i="8" s="1"/>
  <c r="L27" i="8" s="1"/>
  <c r="M27" i="8" s="1"/>
  <c r="N27" i="8" s="1"/>
  <c r="O27" i="8" s="1"/>
  <c r="P27" i="8" s="1"/>
  <c r="J28" i="8" s="1"/>
  <c r="K28" i="8" s="1"/>
  <c r="L28" i="8" s="1"/>
  <c r="M28" i="8" s="1"/>
  <c r="N28" i="8" s="1"/>
  <c r="O28" i="8" s="1"/>
  <c r="P28" i="8" s="1"/>
  <c r="B23" i="11" l="1"/>
  <c r="C23" i="11" s="1"/>
  <c r="D23" i="11" s="1"/>
  <c r="E23" i="11" s="1"/>
  <c r="F23" i="11" s="1"/>
  <c r="G23" i="11" s="1"/>
  <c r="H23" i="11" s="1"/>
  <c r="B24" i="11" s="1"/>
  <c r="C24" i="11" s="1"/>
  <c r="D24" i="11" s="1"/>
  <c r="E24" i="11" s="1"/>
  <c r="F24" i="11" s="1"/>
  <c r="G24" i="11" s="1"/>
  <c r="H24" i="11" s="1"/>
  <c r="B25" i="11" s="1"/>
  <c r="C25" i="11" s="1"/>
  <c r="D25" i="11" s="1"/>
  <c r="E25" i="11" s="1"/>
  <c r="F25" i="11" s="1"/>
  <c r="G25" i="11" s="1"/>
  <c r="H25" i="11" s="1"/>
  <c r="B26" i="11" s="1"/>
  <c r="C26" i="11" s="1"/>
  <c r="D26" i="11" s="1"/>
  <c r="E26" i="11" s="1"/>
  <c r="F26" i="11" s="1"/>
  <c r="G26" i="11" s="1"/>
  <c r="H26" i="11" s="1"/>
  <c r="B27" i="11" s="1"/>
  <c r="C27" i="11" s="1"/>
  <c r="D27" i="11" s="1"/>
  <c r="E27" i="11" s="1"/>
  <c r="F27" i="11" s="1"/>
  <c r="G27" i="11" s="1"/>
  <c r="H27" i="11" s="1"/>
  <c r="B28" i="11" s="1"/>
  <c r="C28" i="11" s="1"/>
  <c r="D28" i="11" s="1"/>
  <c r="E28" i="11" s="1"/>
  <c r="F28" i="11" s="1"/>
  <c r="G28" i="11" s="1"/>
  <c r="H28" i="11" s="1"/>
  <c r="J21" i="11"/>
  <c r="J23" i="10"/>
  <c r="K23" i="10" s="1"/>
  <c r="L23" i="10" s="1"/>
  <c r="M23" i="10" s="1"/>
  <c r="N23" i="10" s="1"/>
  <c r="O23" i="10" s="1"/>
  <c r="P23" i="10" s="1"/>
  <c r="J24" i="10" s="1"/>
  <c r="K24" i="10" s="1"/>
  <c r="L24" i="10" s="1"/>
  <c r="M24" i="10" s="1"/>
  <c r="N24" i="10" s="1"/>
  <c r="O24" i="10" s="1"/>
  <c r="P24" i="10" s="1"/>
  <c r="J25" i="10" s="1"/>
  <c r="K25" i="10" s="1"/>
  <c r="L25" i="10" s="1"/>
  <c r="M25" i="10" s="1"/>
  <c r="N25" i="10" s="1"/>
  <c r="O25" i="10" s="1"/>
  <c r="P25" i="10" s="1"/>
  <c r="J26" i="10" s="1"/>
  <c r="K26" i="10" s="1"/>
  <c r="L26" i="10" s="1"/>
  <c r="M26" i="10" s="1"/>
  <c r="N26" i="10" s="1"/>
  <c r="O26" i="10" s="1"/>
  <c r="P26" i="10" s="1"/>
  <c r="J27" i="10" s="1"/>
  <c r="K27" i="10" s="1"/>
  <c r="L27" i="10" s="1"/>
  <c r="M27" i="10" s="1"/>
  <c r="N27" i="10" s="1"/>
  <c r="O27" i="10" s="1"/>
  <c r="P27" i="10" s="1"/>
  <c r="J28" i="10" s="1"/>
  <c r="K28" i="10" s="1"/>
  <c r="L28" i="10" s="1"/>
  <c r="M28" i="10" s="1"/>
  <c r="N28" i="10" s="1"/>
  <c r="O28" i="10" s="1"/>
  <c r="P28" i="10" s="1"/>
  <c r="R21" i="10"/>
  <c r="R23" i="8"/>
  <c r="S23" i="8" s="1"/>
  <c r="T23" i="8" s="1"/>
  <c r="U23" i="8" s="1"/>
  <c r="V23" i="8" s="1"/>
  <c r="W23" i="8" s="1"/>
  <c r="X23" i="8" s="1"/>
  <c r="R24" i="8" s="1"/>
  <c r="S24" i="8" s="1"/>
  <c r="T24" i="8" s="1"/>
  <c r="U24" i="8" s="1"/>
  <c r="V24" i="8" s="1"/>
  <c r="W24" i="8" s="1"/>
  <c r="X24" i="8" s="1"/>
  <c r="R25" i="8" s="1"/>
  <c r="S25" i="8" s="1"/>
  <c r="T25" i="8" s="1"/>
  <c r="U25" i="8" s="1"/>
  <c r="V25" i="8" s="1"/>
  <c r="W25" i="8" s="1"/>
  <c r="X25" i="8" s="1"/>
  <c r="R26" i="8" s="1"/>
  <c r="S26" i="8" s="1"/>
  <c r="T26" i="8" s="1"/>
  <c r="U26" i="8" s="1"/>
  <c r="V26" i="8" s="1"/>
  <c r="W26" i="8" s="1"/>
  <c r="X26" i="8" s="1"/>
  <c r="R27" i="8" s="1"/>
  <c r="S27" i="8" s="1"/>
  <c r="T27" i="8" s="1"/>
  <c r="U27" i="8" s="1"/>
  <c r="V27" i="8" s="1"/>
  <c r="W27" i="8" s="1"/>
  <c r="X27" i="8" s="1"/>
  <c r="R28" i="8" s="1"/>
  <c r="S28" i="8" s="1"/>
  <c r="T28" i="8" s="1"/>
  <c r="U28" i="8" s="1"/>
  <c r="V28" i="8" s="1"/>
  <c r="W28" i="8" s="1"/>
  <c r="X28" i="8" s="1"/>
  <c r="Z21" i="8"/>
  <c r="R21" i="11" l="1"/>
  <c r="J23" i="11"/>
  <c r="K23" i="11" s="1"/>
  <c r="L23" i="11" s="1"/>
  <c r="M23" i="11" s="1"/>
  <c r="N23" i="11" s="1"/>
  <c r="O23" i="11" s="1"/>
  <c r="P23" i="11" s="1"/>
  <c r="J24" i="11" s="1"/>
  <c r="K24" i="11" s="1"/>
  <c r="L24" i="11" s="1"/>
  <c r="M24" i="11" s="1"/>
  <c r="N24" i="11" s="1"/>
  <c r="O24" i="11" s="1"/>
  <c r="P24" i="11" s="1"/>
  <c r="J25" i="11" s="1"/>
  <c r="K25" i="11" s="1"/>
  <c r="L25" i="11" s="1"/>
  <c r="M25" i="11" s="1"/>
  <c r="N25" i="11" s="1"/>
  <c r="O25" i="11" s="1"/>
  <c r="P25" i="11" s="1"/>
  <c r="J26" i="11" s="1"/>
  <c r="K26" i="11" s="1"/>
  <c r="L26" i="11" s="1"/>
  <c r="M26" i="11" s="1"/>
  <c r="N26" i="11" s="1"/>
  <c r="O26" i="11" s="1"/>
  <c r="P26" i="11" s="1"/>
  <c r="J27" i="11" s="1"/>
  <c r="K27" i="11" s="1"/>
  <c r="L27" i="11" s="1"/>
  <c r="M27" i="11" s="1"/>
  <c r="N27" i="11" s="1"/>
  <c r="O27" i="11" s="1"/>
  <c r="P27" i="11" s="1"/>
  <c r="J28" i="11" s="1"/>
  <c r="K28" i="11" s="1"/>
  <c r="L28" i="11" s="1"/>
  <c r="M28" i="11" s="1"/>
  <c r="N28" i="11" s="1"/>
  <c r="O28" i="11" s="1"/>
  <c r="P28" i="11" s="1"/>
  <c r="R23" i="10"/>
  <c r="S23" i="10" s="1"/>
  <c r="T23" i="10" s="1"/>
  <c r="U23" i="10" s="1"/>
  <c r="V23" i="10" s="1"/>
  <c r="W23" i="10" s="1"/>
  <c r="X23" i="10" s="1"/>
  <c r="R24" i="10" s="1"/>
  <c r="S24" i="10" s="1"/>
  <c r="T24" i="10" s="1"/>
  <c r="U24" i="10" s="1"/>
  <c r="V24" i="10" s="1"/>
  <c r="W24" i="10" s="1"/>
  <c r="X24" i="10" s="1"/>
  <c r="R25" i="10" s="1"/>
  <c r="S25" i="10" s="1"/>
  <c r="T25" i="10" s="1"/>
  <c r="U25" i="10" s="1"/>
  <c r="V25" i="10" s="1"/>
  <c r="W25" i="10" s="1"/>
  <c r="X25" i="10" s="1"/>
  <c r="R26" i="10" s="1"/>
  <c r="S26" i="10" s="1"/>
  <c r="T26" i="10" s="1"/>
  <c r="U26" i="10" s="1"/>
  <c r="V26" i="10" s="1"/>
  <c r="W26" i="10" s="1"/>
  <c r="X26" i="10" s="1"/>
  <c r="R27" i="10" s="1"/>
  <c r="S27" i="10" s="1"/>
  <c r="T27" i="10" s="1"/>
  <c r="U27" i="10" s="1"/>
  <c r="V27" i="10" s="1"/>
  <c r="W27" i="10" s="1"/>
  <c r="X27" i="10" s="1"/>
  <c r="R28" i="10" s="1"/>
  <c r="S28" i="10" s="1"/>
  <c r="T28" i="10" s="1"/>
  <c r="U28" i="10" s="1"/>
  <c r="V28" i="10" s="1"/>
  <c r="W28" i="10" s="1"/>
  <c r="X28" i="10" s="1"/>
  <c r="Z21" i="10"/>
  <c r="B30" i="8"/>
  <c r="Z23" i="8"/>
  <c r="AA23" i="8" s="1"/>
  <c r="AB23" i="8" s="1"/>
  <c r="AC23" i="8" s="1"/>
  <c r="AD23" i="8" s="1"/>
  <c r="AE23" i="8" s="1"/>
  <c r="AF23" i="8" s="1"/>
  <c r="Z24" i="8" s="1"/>
  <c r="AA24" i="8" s="1"/>
  <c r="AB24" i="8" s="1"/>
  <c r="AC24" i="8" s="1"/>
  <c r="AD24" i="8" s="1"/>
  <c r="AE24" i="8" s="1"/>
  <c r="AF24" i="8" s="1"/>
  <c r="Z25" i="8" s="1"/>
  <c r="AA25" i="8" s="1"/>
  <c r="AB25" i="8" s="1"/>
  <c r="AC25" i="8" s="1"/>
  <c r="AD25" i="8" s="1"/>
  <c r="AE25" i="8" s="1"/>
  <c r="AF25" i="8" s="1"/>
  <c r="Z26" i="8" s="1"/>
  <c r="AA26" i="8" s="1"/>
  <c r="AB26" i="8" s="1"/>
  <c r="AC26" i="8" s="1"/>
  <c r="AD26" i="8" s="1"/>
  <c r="AE26" i="8" s="1"/>
  <c r="AF26" i="8" s="1"/>
  <c r="Z27" i="8" s="1"/>
  <c r="AA27" i="8" s="1"/>
  <c r="AB27" i="8" s="1"/>
  <c r="AC27" i="8" s="1"/>
  <c r="AD27" i="8" s="1"/>
  <c r="AE27" i="8" s="1"/>
  <c r="AF27" i="8" s="1"/>
  <c r="Z28" i="8" s="1"/>
  <c r="AA28" i="8" s="1"/>
  <c r="AB28" i="8" s="1"/>
  <c r="AC28" i="8" s="1"/>
  <c r="AD28" i="8" s="1"/>
  <c r="AE28" i="8" s="1"/>
  <c r="AF28" i="8" s="1"/>
  <c r="Z21" i="11" l="1"/>
  <c r="R23" i="11"/>
  <c r="S23" i="11" s="1"/>
  <c r="T23" i="11" s="1"/>
  <c r="U23" i="11" s="1"/>
  <c r="V23" i="11" s="1"/>
  <c r="W23" i="11" s="1"/>
  <c r="X23" i="11" s="1"/>
  <c r="R24" i="11" s="1"/>
  <c r="S24" i="11" s="1"/>
  <c r="T24" i="11" s="1"/>
  <c r="U24" i="11" s="1"/>
  <c r="V24" i="11" s="1"/>
  <c r="W24" i="11" s="1"/>
  <c r="X24" i="11" s="1"/>
  <c r="R25" i="11" s="1"/>
  <c r="S25" i="11" s="1"/>
  <c r="T25" i="11" s="1"/>
  <c r="U25" i="11" s="1"/>
  <c r="V25" i="11" s="1"/>
  <c r="W25" i="11" s="1"/>
  <c r="X25" i="11" s="1"/>
  <c r="R26" i="11" s="1"/>
  <c r="S26" i="11" s="1"/>
  <c r="T26" i="11" s="1"/>
  <c r="U26" i="11" s="1"/>
  <c r="V26" i="11" s="1"/>
  <c r="W26" i="11" s="1"/>
  <c r="X26" i="11" s="1"/>
  <c r="R27" i="11" s="1"/>
  <c r="S27" i="11" s="1"/>
  <c r="T27" i="11" s="1"/>
  <c r="U27" i="11" s="1"/>
  <c r="V27" i="11" s="1"/>
  <c r="W27" i="11" s="1"/>
  <c r="X27" i="11" s="1"/>
  <c r="R28" i="11" s="1"/>
  <c r="S28" i="11" s="1"/>
  <c r="T28" i="11" s="1"/>
  <c r="U28" i="11" s="1"/>
  <c r="V28" i="11" s="1"/>
  <c r="W28" i="11" s="1"/>
  <c r="X28" i="11" s="1"/>
  <c r="B30" i="10"/>
  <c r="Z23" i="10"/>
  <c r="AA23" i="10" s="1"/>
  <c r="AB23" i="10" s="1"/>
  <c r="AC23" i="10" s="1"/>
  <c r="AD23" i="10" s="1"/>
  <c r="AE23" i="10" s="1"/>
  <c r="AF23" i="10" s="1"/>
  <c r="Z24" i="10" s="1"/>
  <c r="AA24" i="10" s="1"/>
  <c r="AB24" i="10" s="1"/>
  <c r="AC24" i="10" s="1"/>
  <c r="AD24" i="10" s="1"/>
  <c r="AE24" i="10" s="1"/>
  <c r="AF24" i="10" s="1"/>
  <c r="Z25" i="10" s="1"/>
  <c r="AA25" i="10" s="1"/>
  <c r="AB25" i="10" s="1"/>
  <c r="AC25" i="10" s="1"/>
  <c r="AD25" i="10" s="1"/>
  <c r="AE25" i="10" s="1"/>
  <c r="AF25" i="10" s="1"/>
  <c r="Z26" i="10" s="1"/>
  <c r="AA26" i="10" s="1"/>
  <c r="AB26" i="10" s="1"/>
  <c r="AC26" i="10" s="1"/>
  <c r="AD26" i="10" s="1"/>
  <c r="AE26" i="10" s="1"/>
  <c r="AF26" i="10" s="1"/>
  <c r="Z27" i="10" s="1"/>
  <c r="AA27" i="10" s="1"/>
  <c r="AB27" i="10" s="1"/>
  <c r="AC27" i="10" s="1"/>
  <c r="AD27" i="10" s="1"/>
  <c r="AE27" i="10" s="1"/>
  <c r="AF27" i="10" s="1"/>
  <c r="Z28" i="10" s="1"/>
  <c r="AA28" i="10" s="1"/>
  <c r="AB28" i="10" s="1"/>
  <c r="AC28" i="10" s="1"/>
  <c r="AD28" i="10" s="1"/>
  <c r="AE28" i="10" s="1"/>
  <c r="AF28" i="10" s="1"/>
  <c r="J30" i="8"/>
  <c r="B32" i="8"/>
  <c r="C32" i="8" s="1"/>
  <c r="D32" i="8" s="1"/>
  <c r="E32" i="8" s="1"/>
  <c r="F32" i="8" s="1"/>
  <c r="G32" i="8" s="1"/>
  <c r="H32" i="8" s="1"/>
  <c r="B33" i="8" s="1"/>
  <c r="C33" i="8" s="1"/>
  <c r="D33" i="8" s="1"/>
  <c r="E33" i="8" s="1"/>
  <c r="F33" i="8" s="1"/>
  <c r="G33" i="8" s="1"/>
  <c r="H33" i="8" s="1"/>
  <c r="B34" i="8" s="1"/>
  <c r="C34" i="8" s="1"/>
  <c r="D34" i="8" s="1"/>
  <c r="E34" i="8" s="1"/>
  <c r="F34" i="8" s="1"/>
  <c r="G34" i="8" s="1"/>
  <c r="H34" i="8" s="1"/>
  <c r="B35" i="8" s="1"/>
  <c r="C35" i="8" s="1"/>
  <c r="D35" i="8" s="1"/>
  <c r="E35" i="8" s="1"/>
  <c r="F35" i="8" s="1"/>
  <c r="G35" i="8" s="1"/>
  <c r="H35" i="8" s="1"/>
  <c r="B36" i="8" s="1"/>
  <c r="C36" i="8" s="1"/>
  <c r="D36" i="8" s="1"/>
  <c r="E36" i="8" s="1"/>
  <c r="F36" i="8" s="1"/>
  <c r="G36" i="8" s="1"/>
  <c r="H36" i="8" s="1"/>
  <c r="B37" i="8" s="1"/>
  <c r="C37" i="8" s="1"/>
  <c r="D37" i="8" s="1"/>
  <c r="E37" i="8" s="1"/>
  <c r="F37" i="8" s="1"/>
  <c r="G37" i="8" s="1"/>
  <c r="H37" i="8" s="1"/>
  <c r="B30" i="11" l="1"/>
  <c r="Z23" i="11"/>
  <c r="AA23" i="11" s="1"/>
  <c r="AB23" i="11" s="1"/>
  <c r="AC23" i="11" s="1"/>
  <c r="AD23" i="11" s="1"/>
  <c r="AE23" i="11" s="1"/>
  <c r="AF23" i="11" s="1"/>
  <c r="Z24" i="11" s="1"/>
  <c r="AA24" i="11" s="1"/>
  <c r="AB24" i="11" s="1"/>
  <c r="AC24" i="11" s="1"/>
  <c r="AD24" i="11" s="1"/>
  <c r="AE24" i="11" s="1"/>
  <c r="AF24" i="11" s="1"/>
  <c r="Z25" i="11" s="1"/>
  <c r="AA25" i="11" s="1"/>
  <c r="AB25" i="11" s="1"/>
  <c r="AC25" i="11" s="1"/>
  <c r="AD25" i="11" s="1"/>
  <c r="AE25" i="11" s="1"/>
  <c r="AF25" i="11" s="1"/>
  <c r="Z26" i="11" s="1"/>
  <c r="AA26" i="11" s="1"/>
  <c r="AB26" i="11" s="1"/>
  <c r="AC26" i="11" s="1"/>
  <c r="AD26" i="11" s="1"/>
  <c r="AE26" i="11" s="1"/>
  <c r="AF26" i="11" s="1"/>
  <c r="Z27" i="11" s="1"/>
  <c r="AA27" i="11" s="1"/>
  <c r="AB27" i="11" s="1"/>
  <c r="AC27" i="11" s="1"/>
  <c r="AD27" i="11" s="1"/>
  <c r="AE27" i="11" s="1"/>
  <c r="AF27" i="11" s="1"/>
  <c r="Z28" i="11" s="1"/>
  <c r="AA28" i="11" s="1"/>
  <c r="AB28" i="11" s="1"/>
  <c r="AC28" i="11" s="1"/>
  <c r="AD28" i="11" s="1"/>
  <c r="AE28" i="11" s="1"/>
  <c r="AF28" i="11" s="1"/>
  <c r="J30" i="10"/>
  <c r="B32" i="10"/>
  <c r="C32" i="10" s="1"/>
  <c r="D32" i="10" s="1"/>
  <c r="E32" i="10" s="1"/>
  <c r="F32" i="10" s="1"/>
  <c r="G32" i="10" s="1"/>
  <c r="H32" i="10" s="1"/>
  <c r="B33" i="10" s="1"/>
  <c r="C33" i="10" s="1"/>
  <c r="D33" i="10" s="1"/>
  <c r="E33" i="10" s="1"/>
  <c r="F33" i="10" s="1"/>
  <c r="G33" i="10" s="1"/>
  <c r="H33" i="10" s="1"/>
  <c r="B34" i="10" s="1"/>
  <c r="C34" i="10" s="1"/>
  <c r="D34" i="10" s="1"/>
  <c r="E34" i="10" s="1"/>
  <c r="F34" i="10" s="1"/>
  <c r="G34" i="10" s="1"/>
  <c r="H34" i="10" s="1"/>
  <c r="B35" i="10" s="1"/>
  <c r="C35" i="10" s="1"/>
  <c r="D35" i="10" s="1"/>
  <c r="E35" i="10" s="1"/>
  <c r="F35" i="10" s="1"/>
  <c r="G35" i="10" s="1"/>
  <c r="H35" i="10" s="1"/>
  <c r="B36" i="10" s="1"/>
  <c r="C36" i="10" s="1"/>
  <c r="D36" i="10" s="1"/>
  <c r="E36" i="10" s="1"/>
  <c r="F36" i="10" s="1"/>
  <c r="G36" i="10" s="1"/>
  <c r="H36" i="10" s="1"/>
  <c r="B37" i="10" s="1"/>
  <c r="C37" i="10" s="1"/>
  <c r="D37" i="10" s="1"/>
  <c r="E37" i="10" s="1"/>
  <c r="F37" i="10" s="1"/>
  <c r="G37" i="10" s="1"/>
  <c r="H37" i="10" s="1"/>
  <c r="R30" i="8"/>
  <c r="J32" i="8"/>
  <c r="K32" i="8" s="1"/>
  <c r="L32" i="8" s="1"/>
  <c r="M32" i="8" s="1"/>
  <c r="N32" i="8" s="1"/>
  <c r="O32" i="8" s="1"/>
  <c r="P32" i="8" s="1"/>
  <c r="J33" i="8" s="1"/>
  <c r="K33" i="8" s="1"/>
  <c r="L33" i="8" s="1"/>
  <c r="M33" i="8" s="1"/>
  <c r="N33" i="8" s="1"/>
  <c r="O33" i="8" s="1"/>
  <c r="P33" i="8" s="1"/>
  <c r="J34" i="8" s="1"/>
  <c r="K34" i="8" s="1"/>
  <c r="L34" i="8" s="1"/>
  <c r="M34" i="8" s="1"/>
  <c r="N34" i="8" s="1"/>
  <c r="O34" i="8" s="1"/>
  <c r="P34" i="8" s="1"/>
  <c r="J35" i="8" s="1"/>
  <c r="K35" i="8" s="1"/>
  <c r="L35" i="8" s="1"/>
  <c r="M35" i="8" s="1"/>
  <c r="N35" i="8" s="1"/>
  <c r="O35" i="8" s="1"/>
  <c r="P35" i="8" s="1"/>
  <c r="J36" i="8" s="1"/>
  <c r="K36" i="8" s="1"/>
  <c r="L36" i="8" s="1"/>
  <c r="M36" i="8" s="1"/>
  <c r="N36" i="8" s="1"/>
  <c r="O36" i="8" s="1"/>
  <c r="P36" i="8" s="1"/>
  <c r="J37" i="8" s="1"/>
  <c r="K37" i="8" s="1"/>
  <c r="L37" i="8" s="1"/>
  <c r="M37" i="8" s="1"/>
  <c r="N37" i="8" s="1"/>
  <c r="O37" i="8" s="1"/>
  <c r="P37" i="8" s="1"/>
  <c r="B32" i="11" l="1"/>
  <c r="C32" i="11" s="1"/>
  <c r="D32" i="11" s="1"/>
  <c r="E32" i="11" s="1"/>
  <c r="F32" i="11" s="1"/>
  <c r="G32" i="11" s="1"/>
  <c r="H32" i="11" s="1"/>
  <c r="B33" i="11" s="1"/>
  <c r="C33" i="11" s="1"/>
  <c r="D33" i="11" s="1"/>
  <c r="E33" i="11" s="1"/>
  <c r="F33" i="11" s="1"/>
  <c r="G33" i="11" s="1"/>
  <c r="H33" i="11" s="1"/>
  <c r="B34" i="11" s="1"/>
  <c r="C34" i="11" s="1"/>
  <c r="D34" i="11" s="1"/>
  <c r="E34" i="11" s="1"/>
  <c r="F34" i="11" s="1"/>
  <c r="G34" i="11" s="1"/>
  <c r="H34" i="11" s="1"/>
  <c r="B35" i="11" s="1"/>
  <c r="C35" i="11" s="1"/>
  <c r="D35" i="11" s="1"/>
  <c r="E35" i="11" s="1"/>
  <c r="F35" i="11" s="1"/>
  <c r="G35" i="11" s="1"/>
  <c r="H35" i="11" s="1"/>
  <c r="B36" i="11" s="1"/>
  <c r="C36" i="11" s="1"/>
  <c r="D36" i="11" s="1"/>
  <c r="E36" i="11" s="1"/>
  <c r="F36" i="11" s="1"/>
  <c r="G36" i="11" s="1"/>
  <c r="H36" i="11" s="1"/>
  <c r="B37" i="11" s="1"/>
  <c r="C37" i="11" s="1"/>
  <c r="D37" i="11" s="1"/>
  <c r="E37" i="11" s="1"/>
  <c r="F37" i="11" s="1"/>
  <c r="G37" i="11" s="1"/>
  <c r="H37" i="11" s="1"/>
  <c r="J30" i="11"/>
  <c r="R30" i="10"/>
  <c r="J32" i="10"/>
  <c r="K32" i="10" s="1"/>
  <c r="L32" i="10" s="1"/>
  <c r="M32" i="10" s="1"/>
  <c r="N32" i="10" s="1"/>
  <c r="O32" i="10" s="1"/>
  <c r="P32" i="10" s="1"/>
  <c r="J33" i="10" s="1"/>
  <c r="K33" i="10" s="1"/>
  <c r="L33" i="10" s="1"/>
  <c r="M33" i="10" s="1"/>
  <c r="N33" i="10" s="1"/>
  <c r="O33" i="10" s="1"/>
  <c r="P33" i="10" s="1"/>
  <c r="J34" i="10" s="1"/>
  <c r="K34" i="10" s="1"/>
  <c r="L34" i="10" s="1"/>
  <c r="M34" i="10" s="1"/>
  <c r="N34" i="10" s="1"/>
  <c r="O34" i="10" s="1"/>
  <c r="P34" i="10" s="1"/>
  <c r="J35" i="10" s="1"/>
  <c r="K35" i="10" s="1"/>
  <c r="L35" i="10" s="1"/>
  <c r="M35" i="10" s="1"/>
  <c r="N35" i="10" s="1"/>
  <c r="O35" i="10" s="1"/>
  <c r="P35" i="10" s="1"/>
  <c r="J36" i="10" s="1"/>
  <c r="K36" i="10" s="1"/>
  <c r="L36" i="10" s="1"/>
  <c r="M36" i="10" s="1"/>
  <c r="N36" i="10" s="1"/>
  <c r="O36" i="10" s="1"/>
  <c r="P36" i="10" s="1"/>
  <c r="J37" i="10" s="1"/>
  <c r="K37" i="10" s="1"/>
  <c r="L37" i="10" s="1"/>
  <c r="M37" i="10" s="1"/>
  <c r="N37" i="10" s="1"/>
  <c r="O37" i="10" s="1"/>
  <c r="P37" i="10" s="1"/>
  <c r="R32" i="8"/>
  <c r="S32" i="8" s="1"/>
  <c r="T32" i="8" s="1"/>
  <c r="U32" i="8" s="1"/>
  <c r="V32" i="8" s="1"/>
  <c r="W32" i="8" s="1"/>
  <c r="X32" i="8" s="1"/>
  <c r="R33" i="8" s="1"/>
  <c r="S33" i="8" s="1"/>
  <c r="T33" i="8" s="1"/>
  <c r="U33" i="8" s="1"/>
  <c r="V33" i="8" s="1"/>
  <c r="W33" i="8" s="1"/>
  <c r="X33" i="8" s="1"/>
  <c r="R34" i="8" s="1"/>
  <c r="S34" i="8" s="1"/>
  <c r="T34" i="8" s="1"/>
  <c r="U34" i="8" s="1"/>
  <c r="V34" i="8" s="1"/>
  <c r="W34" i="8" s="1"/>
  <c r="X34" i="8" s="1"/>
  <c r="R35" i="8" s="1"/>
  <c r="S35" i="8" s="1"/>
  <c r="T35" i="8" s="1"/>
  <c r="U35" i="8" s="1"/>
  <c r="V35" i="8" s="1"/>
  <c r="W35" i="8" s="1"/>
  <c r="X35" i="8" s="1"/>
  <c r="R36" i="8" s="1"/>
  <c r="S36" i="8" s="1"/>
  <c r="T36" i="8" s="1"/>
  <c r="U36" i="8" s="1"/>
  <c r="V36" i="8" s="1"/>
  <c r="W36" i="8" s="1"/>
  <c r="X36" i="8" s="1"/>
  <c r="R37" i="8" s="1"/>
  <c r="S37" i="8" s="1"/>
  <c r="T37" i="8" s="1"/>
  <c r="U37" i="8" s="1"/>
  <c r="V37" i="8" s="1"/>
  <c r="W37" i="8" s="1"/>
  <c r="X37" i="8" s="1"/>
  <c r="Z30" i="8"/>
  <c r="Z32" i="8" s="1"/>
  <c r="AA32" i="8" s="1"/>
  <c r="AB32" i="8" s="1"/>
  <c r="AC32" i="8" s="1"/>
  <c r="AD32" i="8" s="1"/>
  <c r="AE32" i="8" s="1"/>
  <c r="AF32" i="8" s="1"/>
  <c r="Z33" i="8" s="1"/>
  <c r="AA33" i="8" s="1"/>
  <c r="AB33" i="8" s="1"/>
  <c r="AC33" i="8" s="1"/>
  <c r="AD33" i="8" s="1"/>
  <c r="AE33" i="8" s="1"/>
  <c r="AF33" i="8" s="1"/>
  <c r="Z34" i="8" s="1"/>
  <c r="AA34" i="8" s="1"/>
  <c r="AB34" i="8" s="1"/>
  <c r="AC34" i="8" s="1"/>
  <c r="AD34" i="8" s="1"/>
  <c r="AE34" i="8" s="1"/>
  <c r="AF34" i="8" s="1"/>
  <c r="Z35" i="8" s="1"/>
  <c r="AA35" i="8" s="1"/>
  <c r="AB35" i="8" s="1"/>
  <c r="AC35" i="8" s="1"/>
  <c r="AD35" i="8" s="1"/>
  <c r="AE35" i="8" s="1"/>
  <c r="AF35" i="8" s="1"/>
  <c r="Z36" i="8" s="1"/>
  <c r="AA36" i="8" s="1"/>
  <c r="AB36" i="8" s="1"/>
  <c r="AC36" i="8" s="1"/>
  <c r="AD36" i="8" s="1"/>
  <c r="AE36" i="8" s="1"/>
  <c r="AF36" i="8" s="1"/>
  <c r="Z37" i="8" s="1"/>
  <c r="AA37" i="8" s="1"/>
  <c r="AB37" i="8" s="1"/>
  <c r="AC37" i="8" s="1"/>
  <c r="AD37" i="8" s="1"/>
  <c r="AE37" i="8" s="1"/>
  <c r="AF37" i="8" s="1"/>
  <c r="R30" i="11" l="1"/>
  <c r="J32" i="11"/>
  <c r="K32" i="11" s="1"/>
  <c r="L32" i="11" s="1"/>
  <c r="M32" i="11" s="1"/>
  <c r="N32" i="11" s="1"/>
  <c r="O32" i="11" s="1"/>
  <c r="P32" i="11" s="1"/>
  <c r="J33" i="11" s="1"/>
  <c r="K33" i="11" s="1"/>
  <c r="L33" i="11" s="1"/>
  <c r="M33" i="11" s="1"/>
  <c r="N33" i="11" s="1"/>
  <c r="O33" i="11" s="1"/>
  <c r="P33" i="11" s="1"/>
  <c r="J34" i="11" s="1"/>
  <c r="K34" i="11" s="1"/>
  <c r="L34" i="11" s="1"/>
  <c r="M34" i="11" s="1"/>
  <c r="N34" i="11" s="1"/>
  <c r="O34" i="11" s="1"/>
  <c r="P34" i="11" s="1"/>
  <c r="J35" i="11" s="1"/>
  <c r="K35" i="11" s="1"/>
  <c r="L35" i="11" s="1"/>
  <c r="M35" i="11" s="1"/>
  <c r="N35" i="11" s="1"/>
  <c r="O35" i="11" s="1"/>
  <c r="P35" i="11" s="1"/>
  <c r="J36" i="11" s="1"/>
  <c r="K36" i="11" s="1"/>
  <c r="L36" i="11" s="1"/>
  <c r="M36" i="11" s="1"/>
  <c r="N36" i="11" s="1"/>
  <c r="O36" i="11" s="1"/>
  <c r="P36" i="11" s="1"/>
  <c r="J37" i="11" s="1"/>
  <c r="K37" i="11" s="1"/>
  <c r="L37" i="11" s="1"/>
  <c r="M37" i="11" s="1"/>
  <c r="N37" i="11" s="1"/>
  <c r="O37" i="11" s="1"/>
  <c r="P37" i="11" s="1"/>
  <c r="R32" i="10"/>
  <c r="S32" i="10" s="1"/>
  <c r="T32" i="10" s="1"/>
  <c r="U32" i="10" s="1"/>
  <c r="V32" i="10" s="1"/>
  <c r="W32" i="10" s="1"/>
  <c r="X32" i="10" s="1"/>
  <c r="R33" i="10" s="1"/>
  <c r="S33" i="10" s="1"/>
  <c r="T33" i="10" s="1"/>
  <c r="U33" i="10" s="1"/>
  <c r="V33" i="10" s="1"/>
  <c r="W33" i="10" s="1"/>
  <c r="X33" i="10" s="1"/>
  <c r="R34" i="10" s="1"/>
  <c r="S34" i="10" s="1"/>
  <c r="T34" i="10" s="1"/>
  <c r="U34" i="10" s="1"/>
  <c r="V34" i="10" s="1"/>
  <c r="W34" i="10" s="1"/>
  <c r="X34" i="10" s="1"/>
  <c r="R35" i="10" s="1"/>
  <c r="S35" i="10" s="1"/>
  <c r="T35" i="10" s="1"/>
  <c r="U35" i="10" s="1"/>
  <c r="V35" i="10" s="1"/>
  <c r="W35" i="10" s="1"/>
  <c r="X35" i="10" s="1"/>
  <c r="R36" i="10" s="1"/>
  <c r="S36" i="10" s="1"/>
  <c r="T36" i="10" s="1"/>
  <c r="U36" i="10" s="1"/>
  <c r="V36" i="10" s="1"/>
  <c r="W36" i="10" s="1"/>
  <c r="X36" i="10" s="1"/>
  <c r="R37" i="10" s="1"/>
  <c r="S37" i="10" s="1"/>
  <c r="T37" i="10" s="1"/>
  <c r="U37" i="10" s="1"/>
  <c r="V37" i="10" s="1"/>
  <c r="W37" i="10" s="1"/>
  <c r="X37" i="10" s="1"/>
  <c r="Z30" i="10"/>
  <c r="Z32" i="10" s="1"/>
  <c r="AA32" i="10" s="1"/>
  <c r="AB32" i="10" s="1"/>
  <c r="AC32" i="10" s="1"/>
  <c r="AD32" i="10" s="1"/>
  <c r="AE32" i="10" s="1"/>
  <c r="AF32" i="10" s="1"/>
  <c r="Z33" i="10" s="1"/>
  <c r="AA33" i="10" s="1"/>
  <c r="AB33" i="10" s="1"/>
  <c r="AC33" i="10" s="1"/>
  <c r="AD33" i="10" s="1"/>
  <c r="AE33" i="10" s="1"/>
  <c r="AF33" i="10" s="1"/>
  <c r="Z34" i="10" s="1"/>
  <c r="AA34" i="10" s="1"/>
  <c r="AB34" i="10" s="1"/>
  <c r="AC34" i="10" s="1"/>
  <c r="AD34" i="10" s="1"/>
  <c r="AE34" i="10" s="1"/>
  <c r="AF34" i="10" s="1"/>
  <c r="Z35" i="10" s="1"/>
  <c r="AA35" i="10" s="1"/>
  <c r="AB35" i="10" s="1"/>
  <c r="AC35" i="10" s="1"/>
  <c r="AD35" i="10" s="1"/>
  <c r="AE35" i="10" s="1"/>
  <c r="AF35" i="10" s="1"/>
  <c r="Z36" i="10" s="1"/>
  <c r="AA36" i="10" s="1"/>
  <c r="AB36" i="10" s="1"/>
  <c r="AC36" i="10" s="1"/>
  <c r="AD36" i="10" s="1"/>
  <c r="AE36" i="10" s="1"/>
  <c r="AF36" i="10" s="1"/>
  <c r="Z37" i="10" s="1"/>
  <c r="AA37" i="10" s="1"/>
  <c r="AB37" i="10" s="1"/>
  <c r="AC37" i="10" s="1"/>
  <c r="AD37" i="10" s="1"/>
  <c r="AE37" i="10" s="1"/>
  <c r="AF37" i="10" s="1"/>
  <c r="B12" i="5"/>
  <c r="B14" i="5" s="1"/>
  <c r="C14" i="5" s="1"/>
  <c r="D14" i="5" s="1"/>
  <c r="E14" i="5" s="1"/>
  <c r="F14" i="5" s="1"/>
  <c r="G14" i="5" s="1"/>
  <c r="H14" i="5" s="1"/>
  <c r="B15" i="5" s="1"/>
  <c r="C15" i="5" s="1"/>
  <c r="D15" i="5" s="1"/>
  <c r="E15" i="5" s="1"/>
  <c r="F15" i="5" s="1"/>
  <c r="G15" i="5" s="1"/>
  <c r="H15" i="5" s="1"/>
  <c r="B16" i="5" s="1"/>
  <c r="C16" i="5" s="1"/>
  <c r="D16" i="5" s="1"/>
  <c r="E16" i="5" s="1"/>
  <c r="F16" i="5" s="1"/>
  <c r="G16" i="5" s="1"/>
  <c r="H16" i="5" s="1"/>
  <c r="B17" i="5" s="1"/>
  <c r="C17" i="5" s="1"/>
  <c r="D17" i="5" s="1"/>
  <c r="E17" i="5" s="1"/>
  <c r="F17" i="5" s="1"/>
  <c r="G17" i="5" s="1"/>
  <c r="H17" i="5" s="1"/>
  <c r="B18" i="5" s="1"/>
  <c r="C18" i="5" s="1"/>
  <c r="D18" i="5" s="1"/>
  <c r="E18" i="5" s="1"/>
  <c r="F18" i="5" s="1"/>
  <c r="G18" i="5" s="1"/>
  <c r="H18" i="5" s="1"/>
  <c r="B19" i="5" s="1"/>
  <c r="C19" i="5" s="1"/>
  <c r="D19" i="5" s="1"/>
  <c r="E19" i="5" s="1"/>
  <c r="F19" i="5" s="1"/>
  <c r="G19" i="5" s="1"/>
  <c r="H19" i="5" s="1"/>
  <c r="AF31" i="5"/>
  <c r="AE31" i="5"/>
  <c r="AD31" i="5"/>
  <c r="AC31" i="5"/>
  <c r="AB31" i="5"/>
  <c r="AA31" i="5"/>
  <c r="Z31" i="5"/>
  <c r="X31" i="5"/>
  <c r="W31" i="5"/>
  <c r="V31" i="5"/>
  <c r="U31" i="5"/>
  <c r="T31" i="5"/>
  <c r="S31" i="5"/>
  <c r="R31" i="5"/>
  <c r="P31" i="5"/>
  <c r="O31" i="5"/>
  <c r="N31" i="5"/>
  <c r="M31" i="5"/>
  <c r="L31" i="5"/>
  <c r="K31" i="5"/>
  <c r="J31" i="5"/>
  <c r="H31" i="5"/>
  <c r="G31" i="5"/>
  <c r="F31" i="5"/>
  <c r="E31" i="5"/>
  <c r="D31" i="5"/>
  <c r="C31" i="5"/>
  <c r="B31" i="5"/>
  <c r="AF22" i="5"/>
  <c r="AE22" i="5"/>
  <c r="AD22" i="5"/>
  <c r="AC22" i="5"/>
  <c r="AB22" i="5"/>
  <c r="AA22" i="5"/>
  <c r="Z22" i="5"/>
  <c r="X22" i="5"/>
  <c r="W22" i="5"/>
  <c r="V22" i="5"/>
  <c r="U22" i="5"/>
  <c r="T22" i="5"/>
  <c r="S22" i="5"/>
  <c r="R22" i="5"/>
  <c r="P22" i="5"/>
  <c r="O22" i="5"/>
  <c r="N22" i="5"/>
  <c r="M22" i="5"/>
  <c r="L22" i="5"/>
  <c r="K22" i="5"/>
  <c r="J22" i="5"/>
  <c r="H22" i="5"/>
  <c r="G22" i="5"/>
  <c r="F22" i="5"/>
  <c r="E22" i="5"/>
  <c r="D22" i="5"/>
  <c r="C22" i="5"/>
  <c r="B22" i="5"/>
  <c r="AF13" i="5"/>
  <c r="AE13" i="5"/>
  <c r="AD13" i="5"/>
  <c r="AC13" i="5"/>
  <c r="AB13" i="5"/>
  <c r="AA13" i="5"/>
  <c r="Z13" i="5"/>
  <c r="X13" i="5"/>
  <c r="W13" i="5"/>
  <c r="V13" i="5"/>
  <c r="U13" i="5"/>
  <c r="T13" i="5"/>
  <c r="S13" i="5"/>
  <c r="R13" i="5"/>
  <c r="P13" i="5"/>
  <c r="O13" i="5"/>
  <c r="N13" i="5"/>
  <c r="M13" i="5"/>
  <c r="L13" i="5"/>
  <c r="K13" i="5"/>
  <c r="J13" i="5"/>
  <c r="H13" i="5"/>
  <c r="G13" i="5"/>
  <c r="F13" i="5"/>
  <c r="E13" i="5"/>
  <c r="D13" i="5"/>
  <c r="C13" i="5"/>
  <c r="B13" i="5"/>
  <c r="B10" i="5"/>
  <c r="Z30" i="11" l="1"/>
  <c r="Z32" i="11" s="1"/>
  <c r="AA32" i="11" s="1"/>
  <c r="AB32" i="11" s="1"/>
  <c r="AC32" i="11" s="1"/>
  <c r="AD32" i="11" s="1"/>
  <c r="AE32" i="11" s="1"/>
  <c r="AF32" i="11" s="1"/>
  <c r="Z33" i="11" s="1"/>
  <c r="AA33" i="11" s="1"/>
  <c r="AB33" i="11" s="1"/>
  <c r="AC33" i="11" s="1"/>
  <c r="AD33" i="11" s="1"/>
  <c r="AE33" i="11" s="1"/>
  <c r="AF33" i="11" s="1"/>
  <c r="Z34" i="11" s="1"/>
  <c r="AA34" i="11" s="1"/>
  <c r="AB34" i="11" s="1"/>
  <c r="AC34" i="11" s="1"/>
  <c r="AD34" i="11" s="1"/>
  <c r="AE34" i="11" s="1"/>
  <c r="AF34" i="11" s="1"/>
  <c r="Z35" i="11" s="1"/>
  <c r="AA35" i="11" s="1"/>
  <c r="AB35" i="11" s="1"/>
  <c r="AC35" i="11" s="1"/>
  <c r="AD35" i="11" s="1"/>
  <c r="AE35" i="11" s="1"/>
  <c r="AF35" i="11" s="1"/>
  <c r="Z36" i="11" s="1"/>
  <c r="AA36" i="11" s="1"/>
  <c r="AB36" i="11" s="1"/>
  <c r="AC36" i="11" s="1"/>
  <c r="AD36" i="11" s="1"/>
  <c r="AE36" i="11" s="1"/>
  <c r="AF36" i="11" s="1"/>
  <c r="Z37" i="11" s="1"/>
  <c r="AA37" i="11" s="1"/>
  <c r="AB37" i="11" s="1"/>
  <c r="AC37" i="11" s="1"/>
  <c r="AD37" i="11" s="1"/>
  <c r="AE37" i="11" s="1"/>
  <c r="AF37" i="11" s="1"/>
  <c r="R32" i="11"/>
  <c r="S32" i="11" s="1"/>
  <c r="T32" i="11" s="1"/>
  <c r="U32" i="11" s="1"/>
  <c r="V32" i="11" s="1"/>
  <c r="W32" i="11" s="1"/>
  <c r="X32" i="11" s="1"/>
  <c r="R33" i="11" s="1"/>
  <c r="S33" i="11" s="1"/>
  <c r="T33" i="11" s="1"/>
  <c r="U33" i="11" s="1"/>
  <c r="V33" i="11" s="1"/>
  <c r="W33" i="11" s="1"/>
  <c r="X33" i="11" s="1"/>
  <c r="R34" i="11" s="1"/>
  <c r="S34" i="11" s="1"/>
  <c r="T34" i="11" s="1"/>
  <c r="U34" i="11" s="1"/>
  <c r="V34" i="11" s="1"/>
  <c r="W34" i="11" s="1"/>
  <c r="X34" i="11" s="1"/>
  <c r="R35" i="11" s="1"/>
  <c r="S35" i="11" s="1"/>
  <c r="T35" i="11" s="1"/>
  <c r="U35" i="11" s="1"/>
  <c r="V35" i="11" s="1"/>
  <c r="W35" i="11" s="1"/>
  <c r="X35" i="11" s="1"/>
  <c r="R36" i="11" s="1"/>
  <c r="S36" i="11" s="1"/>
  <c r="T36" i="11" s="1"/>
  <c r="U36" i="11" s="1"/>
  <c r="V36" i="11" s="1"/>
  <c r="W36" i="11" s="1"/>
  <c r="X36" i="11" s="1"/>
  <c r="R37" i="11" s="1"/>
  <c r="S37" i="11" s="1"/>
  <c r="T37" i="11" s="1"/>
  <c r="U37" i="11" s="1"/>
  <c r="V37" i="11" s="1"/>
  <c r="W37" i="11" s="1"/>
  <c r="X37" i="11" s="1"/>
  <c r="J12" i="5"/>
  <c r="R12" i="5" s="1"/>
  <c r="J14" i="5" l="1"/>
  <c r="K14" i="5" s="1"/>
  <c r="L14" i="5" s="1"/>
  <c r="M14" i="5" s="1"/>
  <c r="N14" i="5" s="1"/>
  <c r="O14" i="5" s="1"/>
  <c r="P14" i="5" s="1"/>
  <c r="J15" i="5" s="1"/>
  <c r="K15" i="5" s="1"/>
  <c r="L15" i="5" s="1"/>
  <c r="M15" i="5" s="1"/>
  <c r="N15" i="5" s="1"/>
  <c r="O15" i="5" s="1"/>
  <c r="P15" i="5" s="1"/>
  <c r="J16" i="5" s="1"/>
  <c r="K16" i="5" s="1"/>
  <c r="L16" i="5" s="1"/>
  <c r="M16" i="5" s="1"/>
  <c r="N16" i="5" s="1"/>
  <c r="O16" i="5" s="1"/>
  <c r="P16" i="5" s="1"/>
  <c r="J17" i="5" s="1"/>
  <c r="K17" i="5" s="1"/>
  <c r="L17" i="5" s="1"/>
  <c r="M17" i="5" s="1"/>
  <c r="N17" i="5" s="1"/>
  <c r="O17" i="5" s="1"/>
  <c r="P17" i="5" s="1"/>
  <c r="J18" i="5" s="1"/>
  <c r="K18" i="5" s="1"/>
  <c r="L18" i="5" s="1"/>
  <c r="M18" i="5" s="1"/>
  <c r="N18" i="5" s="1"/>
  <c r="O18" i="5" s="1"/>
  <c r="P18" i="5" s="1"/>
  <c r="J19" i="5" s="1"/>
  <c r="K19" i="5" s="1"/>
  <c r="L19" i="5" s="1"/>
  <c r="M19" i="5" s="1"/>
  <c r="N19" i="5" s="1"/>
  <c r="O19" i="5" s="1"/>
  <c r="P19" i="5" s="1"/>
  <c r="R14" i="5"/>
  <c r="S14" i="5" s="1"/>
  <c r="T14" i="5" s="1"/>
  <c r="U14" i="5" s="1"/>
  <c r="V14" i="5" s="1"/>
  <c r="W14" i="5" s="1"/>
  <c r="X14" i="5" s="1"/>
  <c r="R15" i="5" s="1"/>
  <c r="S15" i="5" s="1"/>
  <c r="T15" i="5" s="1"/>
  <c r="U15" i="5" s="1"/>
  <c r="V15" i="5" s="1"/>
  <c r="W15" i="5" s="1"/>
  <c r="X15" i="5" s="1"/>
  <c r="R16" i="5" s="1"/>
  <c r="S16" i="5" s="1"/>
  <c r="T16" i="5" s="1"/>
  <c r="U16" i="5" s="1"/>
  <c r="V16" i="5" s="1"/>
  <c r="W16" i="5" s="1"/>
  <c r="X16" i="5" s="1"/>
  <c r="R17" i="5" s="1"/>
  <c r="S17" i="5" s="1"/>
  <c r="T17" i="5" s="1"/>
  <c r="U17" i="5" s="1"/>
  <c r="V17" i="5" s="1"/>
  <c r="W17" i="5" s="1"/>
  <c r="X17" i="5" s="1"/>
  <c r="R18" i="5" s="1"/>
  <c r="S18" i="5" s="1"/>
  <c r="T18" i="5" s="1"/>
  <c r="U18" i="5" s="1"/>
  <c r="V18" i="5" s="1"/>
  <c r="W18" i="5" s="1"/>
  <c r="X18" i="5" s="1"/>
  <c r="R19" i="5" s="1"/>
  <c r="S19" i="5" s="1"/>
  <c r="T19" i="5" s="1"/>
  <c r="U19" i="5" s="1"/>
  <c r="V19" i="5" s="1"/>
  <c r="W19" i="5" s="1"/>
  <c r="X19" i="5" s="1"/>
  <c r="Z12" i="5"/>
  <c r="Z14" i="5" l="1"/>
  <c r="AA14" i="5" s="1"/>
  <c r="AB14" i="5" s="1"/>
  <c r="AC14" i="5" s="1"/>
  <c r="AD14" i="5" s="1"/>
  <c r="AE14" i="5" s="1"/>
  <c r="AF14" i="5" s="1"/>
  <c r="Z15" i="5" s="1"/>
  <c r="AA15" i="5" s="1"/>
  <c r="AB15" i="5" s="1"/>
  <c r="AC15" i="5" s="1"/>
  <c r="AD15" i="5" s="1"/>
  <c r="AE15" i="5" s="1"/>
  <c r="AF15" i="5" s="1"/>
  <c r="Z16" i="5" s="1"/>
  <c r="AA16" i="5" s="1"/>
  <c r="AB16" i="5" s="1"/>
  <c r="AC16" i="5" s="1"/>
  <c r="AD16" i="5" s="1"/>
  <c r="AE16" i="5" s="1"/>
  <c r="AF16" i="5" s="1"/>
  <c r="Z17" i="5" s="1"/>
  <c r="AA17" i="5" s="1"/>
  <c r="AB17" i="5" s="1"/>
  <c r="AC17" i="5" s="1"/>
  <c r="AD17" i="5" s="1"/>
  <c r="AE17" i="5" s="1"/>
  <c r="AF17" i="5" s="1"/>
  <c r="Z18" i="5" s="1"/>
  <c r="AA18" i="5" s="1"/>
  <c r="AB18" i="5" s="1"/>
  <c r="AC18" i="5" s="1"/>
  <c r="AD18" i="5" s="1"/>
  <c r="AE18" i="5" s="1"/>
  <c r="AF18" i="5" s="1"/>
  <c r="Z19" i="5" s="1"/>
  <c r="AA19" i="5" s="1"/>
  <c r="AB19" i="5" s="1"/>
  <c r="AC19" i="5" s="1"/>
  <c r="AD19" i="5" s="1"/>
  <c r="AE19" i="5" s="1"/>
  <c r="AF19" i="5" s="1"/>
  <c r="B21" i="5"/>
  <c r="J21" i="5" l="1"/>
  <c r="B23" i="5"/>
  <c r="C23" i="5" s="1"/>
  <c r="D23" i="5" s="1"/>
  <c r="E23" i="5" s="1"/>
  <c r="F23" i="5" s="1"/>
  <c r="G23" i="5" s="1"/>
  <c r="H23" i="5" s="1"/>
  <c r="B24" i="5" s="1"/>
  <c r="C24" i="5" s="1"/>
  <c r="D24" i="5" s="1"/>
  <c r="E24" i="5" s="1"/>
  <c r="F24" i="5" s="1"/>
  <c r="G24" i="5" s="1"/>
  <c r="H24" i="5" s="1"/>
  <c r="B25" i="5" s="1"/>
  <c r="C25" i="5" s="1"/>
  <c r="D25" i="5" s="1"/>
  <c r="E25" i="5" s="1"/>
  <c r="F25" i="5" s="1"/>
  <c r="G25" i="5" s="1"/>
  <c r="H25" i="5" s="1"/>
  <c r="B26" i="5" s="1"/>
  <c r="C26" i="5" s="1"/>
  <c r="D26" i="5" s="1"/>
  <c r="E26" i="5" s="1"/>
  <c r="F26" i="5" s="1"/>
  <c r="G26" i="5" s="1"/>
  <c r="H26" i="5" s="1"/>
  <c r="B27" i="5" s="1"/>
  <c r="C27" i="5" s="1"/>
  <c r="D27" i="5" s="1"/>
  <c r="E27" i="5" s="1"/>
  <c r="F27" i="5" s="1"/>
  <c r="G27" i="5" s="1"/>
  <c r="H27" i="5" s="1"/>
  <c r="B28" i="5" s="1"/>
  <c r="C28" i="5" s="1"/>
  <c r="D28" i="5" s="1"/>
  <c r="E28" i="5" s="1"/>
  <c r="F28" i="5" s="1"/>
  <c r="G28" i="5" s="1"/>
  <c r="H28" i="5" s="1"/>
  <c r="J23" i="5" l="1"/>
  <c r="K23" i="5" s="1"/>
  <c r="L23" i="5" s="1"/>
  <c r="M23" i="5" s="1"/>
  <c r="N23" i="5" s="1"/>
  <c r="O23" i="5" s="1"/>
  <c r="P23" i="5" s="1"/>
  <c r="J24" i="5" s="1"/>
  <c r="K24" i="5" s="1"/>
  <c r="L24" i="5" s="1"/>
  <c r="M24" i="5" s="1"/>
  <c r="N24" i="5" s="1"/>
  <c r="O24" i="5" s="1"/>
  <c r="P24" i="5" s="1"/>
  <c r="J25" i="5" s="1"/>
  <c r="K25" i="5" s="1"/>
  <c r="L25" i="5" s="1"/>
  <c r="M25" i="5" s="1"/>
  <c r="N25" i="5" s="1"/>
  <c r="O25" i="5" s="1"/>
  <c r="P25" i="5" s="1"/>
  <c r="J26" i="5" s="1"/>
  <c r="K26" i="5" s="1"/>
  <c r="L26" i="5" s="1"/>
  <c r="M26" i="5" s="1"/>
  <c r="N26" i="5" s="1"/>
  <c r="O26" i="5" s="1"/>
  <c r="P26" i="5" s="1"/>
  <c r="J27" i="5" s="1"/>
  <c r="K27" i="5" s="1"/>
  <c r="L27" i="5" s="1"/>
  <c r="M27" i="5" s="1"/>
  <c r="N27" i="5" s="1"/>
  <c r="O27" i="5" s="1"/>
  <c r="P27" i="5" s="1"/>
  <c r="J28" i="5" s="1"/>
  <c r="K28" i="5" s="1"/>
  <c r="L28" i="5" s="1"/>
  <c r="M28" i="5" s="1"/>
  <c r="N28" i="5" s="1"/>
  <c r="O28" i="5" s="1"/>
  <c r="P28" i="5" s="1"/>
  <c r="R21" i="5"/>
  <c r="R23" i="5" l="1"/>
  <c r="S23" i="5" s="1"/>
  <c r="T23" i="5" s="1"/>
  <c r="U23" i="5" s="1"/>
  <c r="V23" i="5" s="1"/>
  <c r="W23" i="5" s="1"/>
  <c r="X23" i="5" s="1"/>
  <c r="R24" i="5" s="1"/>
  <c r="S24" i="5" s="1"/>
  <c r="T24" i="5" s="1"/>
  <c r="U24" i="5" s="1"/>
  <c r="V24" i="5" s="1"/>
  <c r="W24" i="5" s="1"/>
  <c r="X24" i="5" s="1"/>
  <c r="R25" i="5" s="1"/>
  <c r="S25" i="5" s="1"/>
  <c r="T25" i="5" s="1"/>
  <c r="U25" i="5" s="1"/>
  <c r="V25" i="5" s="1"/>
  <c r="W25" i="5" s="1"/>
  <c r="X25" i="5" s="1"/>
  <c r="R26" i="5" s="1"/>
  <c r="S26" i="5" s="1"/>
  <c r="T26" i="5" s="1"/>
  <c r="U26" i="5" s="1"/>
  <c r="V26" i="5" s="1"/>
  <c r="W26" i="5" s="1"/>
  <c r="X26" i="5" s="1"/>
  <c r="R27" i="5" s="1"/>
  <c r="S27" i="5" s="1"/>
  <c r="T27" i="5" s="1"/>
  <c r="U27" i="5" s="1"/>
  <c r="V27" i="5" s="1"/>
  <c r="W27" i="5" s="1"/>
  <c r="X27" i="5" s="1"/>
  <c r="R28" i="5" s="1"/>
  <c r="S28" i="5" s="1"/>
  <c r="T28" i="5" s="1"/>
  <c r="U28" i="5" s="1"/>
  <c r="V28" i="5" s="1"/>
  <c r="W28" i="5" s="1"/>
  <c r="X28" i="5" s="1"/>
  <c r="Z21" i="5"/>
  <c r="B30" i="5" l="1"/>
  <c r="Z23" i="5"/>
  <c r="AA23" i="5" s="1"/>
  <c r="AB23" i="5" s="1"/>
  <c r="AC23" i="5" s="1"/>
  <c r="AD23" i="5" s="1"/>
  <c r="AE23" i="5" s="1"/>
  <c r="AF23" i="5" s="1"/>
  <c r="Z24" i="5" s="1"/>
  <c r="AA24" i="5" s="1"/>
  <c r="AB24" i="5" s="1"/>
  <c r="AC24" i="5" s="1"/>
  <c r="AD24" i="5" s="1"/>
  <c r="AE24" i="5" s="1"/>
  <c r="AF24" i="5" s="1"/>
  <c r="Z25" i="5" s="1"/>
  <c r="AA25" i="5" s="1"/>
  <c r="AB25" i="5" s="1"/>
  <c r="AC25" i="5" s="1"/>
  <c r="AD25" i="5" s="1"/>
  <c r="AE25" i="5" s="1"/>
  <c r="AF25" i="5" s="1"/>
  <c r="Z26" i="5" s="1"/>
  <c r="AA26" i="5" s="1"/>
  <c r="AB26" i="5" s="1"/>
  <c r="AC26" i="5" s="1"/>
  <c r="AD26" i="5" s="1"/>
  <c r="AE26" i="5" s="1"/>
  <c r="AF26" i="5" s="1"/>
  <c r="Z27" i="5" s="1"/>
  <c r="AA27" i="5" s="1"/>
  <c r="AB27" i="5" s="1"/>
  <c r="AC27" i="5" s="1"/>
  <c r="AD27" i="5" s="1"/>
  <c r="AE27" i="5" s="1"/>
  <c r="AF27" i="5" s="1"/>
  <c r="Z28" i="5" s="1"/>
  <c r="AA28" i="5" s="1"/>
  <c r="AB28" i="5" s="1"/>
  <c r="AC28" i="5" s="1"/>
  <c r="AD28" i="5" s="1"/>
  <c r="AE28" i="5" s="1"/>
  <c r="AF28" i="5" s="1"/>
  <c r="B32" i="5" l="1"/>
  <c r="C32" i="5" s="1"/>
  <c r="D32" i="5" s="1"/>
  <c r="E32" i="5" s="1"/>
  <c r="F32" i="5" s="1"/>
  <c r="G32" i="5" s="1"/>
  <c r="H32" i="5" s="1"/>
  <c r="B33" i="5" s="1"/>
  <c r="C33" i="5" s="1"/>
  <c r="D33" i="5" s="1"/>
  <c r="E33" i="5" s="1"/>
  <c r="F33" i="5" s="1"/>
  <c r="G33" i="5" s="1"/>
  <c r="H33" i="5" s="1"/>
  <c r="B34" i="5" s="1"/>
  <c r="C34" i="5" s="1"/>
  <c r="D34" i="5" s="1"/>
  <c r="E34" i="5" s="1"/>
  <c r="F34" i="5" s="1"/>
  <c r="G34" i="5" s="1"/>
  <c r="H34" i="5" s="1"/>
  <c r="B35" i="5" s="1"/>
  <c r="C35" i="5" s="1"/>
  <c r="D35" i="5" s="1"/>
  <c r="E35" i="5" s="1"/>
  <c r="F35" i="5" s="1"/>
  <c r="G35" i="5" s="1"/>
  <c r="H35" i="5" s="1"/>
  <c r="B36" i="5" s="1"/>
  <c r="C36" i="5" s="1"/>
  <c r="D36" i="5" s="1"/>
  <c r="E36" i="5" s="1"/>
  <c r="F36" i="5" s="1"/>
  <c r="G36" i="5" s="1"/>
  <c r="H36" i="5" s="1"/>
  <c r="B37" i="5" s="1"/>
  <c r="C37" i="5" s="1"/>
  <c r="D37" i="5" s="1"/>
  <c r="E37" i="5" s="1"/>
  <c r="F37" i="5" s="1"/>
  <c r="G37" i="5" s="1"/>
  <c r="H37" i="5" s="1"/>
  <c r="J30" i="5"/>
  <c r="R30" i="5" l="1"/>
  <c r="J32" i="5"/>
  <c r="K32" i="5" s="1"/>
  <c r="L32" i="5" s="1"/>
  <c r="M32" i="5" s="1"/>
  <c r="N32" i="5" s="1"/>
  <c r="O32" i="5" s="1"/>
  <c r="P32" i="5" s="1"/>
  <c r="J33" i="5" s="1"/>
  <c r="K33" i="5" s="1"/>
  <c r="L33" i="5" s="1"/>
  <c r="M33" i="5" s="1"/>
  <c r="N33" i="5" s="1"/>
  <c r="O33" i="5" s="1"/>
  <c r="P33" i="5" s="1"/>
  <c r="J34" i="5" s="1"/>
  <c r="K34" i="5" s="1"/>
  <c r="L34" i="5" s="1"/>
  <c r="M34" i="5" s="1"/>
  <c r="N34" i="5" s="1"/>
  <c r="O34" i="5" s="1"/>
  <c r="P34" i="5" s="1"/>
  <c r="J35" i="5" s="1"/>
  <c r="K35" i="5" s="1"/>
  <c r="L35" i="5" s="1"/>
  <c r="M35" i="5" s="1"/>
  <c r="N35" i="5" s="1"/>
  <c r="O35" i="5" s="1"/>
  <c r="P35" i="5" s="1"/>
  <c r="J36" i="5" s="1"/>
  <c r="K36" i="5" s="1"/>
  <c r="L36" i="5" s="1"/>
  <c r="M36" i="5" s="1"/>
  <c r="N36" i="5" s="1"/>
  <c r="O36" i="5" s="1"/>
  <c r="P36" i="5" s="1"/>
  <c r="J37" i="5" s="1"/>
  <c r="K37" i="5" s="1"/>
  <c r="L37" i="5" s="1"/>
  <c r="M37" i="5" s="1"/>
  <c r="N37" i="5" s="1"/>
  <c r="O37" i="5" s="1"/>
  <c r="P37" i="5" s="1"/>
  <c r="Z30" i="5" l="1"/>
  <c r="Z32" i="5" s="1"/>
  <c r="AA32" i="5" s="1"/>
  <c r="AB32" i="5" s="1"/>
  <c r="AC32" i="5" s="1"/>
  <c r="AD32" i="5" s="1"/>
  <c r="AE32" i="5" s="1"/>
  <c r="AF32" i="5" s="1"/>
  <c r="Z33" i="5" s="1"/>
  <c r="AA33" i="5" s="1"/>
  <c r="AB33" i="5" s="1"/>
  <c r="AC33" i="5" s="1"/>
  <c r="AD33" i="5" s="1"/>
  <c r="AE33" i="5" s="1"/>
  <c r="AF33" i="5" s="1"/>
  <c r="Z34" i="5" s="1"/>
  <c r="AA34" i="5" s="1"/>
  <c r="AB34" i="5" s="1"/>
  <c r="AC34" i="5" s="1"/>
  <c r="AD34" i="5" s="1"/>
  <c r="AE34" i="5" s="1"/>
  <c r="AF34" i="5" s="1"/>
  <c r="Z35" i="5" s="1"/>
  <c r="AA35" i="5" s="1"/>
  <c r="AB35" i="5" s="1"/>
  <c r="AC35" i="5" s="1"/>
  <c r="AD35" i="5" s="1"/>
  <c r="AE35" i="5" s="1"/>
  <c r="AF35" i="5" s="1"/>
  <c r="Z36" i="5" s="1"/>
  <c r="AA36" i="5" s="1"/>
  <c r="AB36" i="5" s="1"/>
  <c r="AC36" i="5" s="1"/>
  <c r="AD36" i="5" s="1"/>
  <c r="AE36" i="5" s="1"/>
  <c r="AF36" i="5" s="1"/>
  <c r="Z37" i="5" s="1"/>
  <c r="AA37" i="5" s="1"/>
  <c r="AB37" i="5" s="1"/>
  <c r="AC37" i="5" s="1"/>
  <c r="AD37" i="5" s="1"/>
  <c r="AE37" i="5" s="1"/>
  <c r="AF37" i="5" s="1"/>
  <c r="R32" i="5"/>
  <c r="S32" i="5" s="1"/>
  <c r="T32" i="5" s="1"/>
  <c r="U32" i="5" s="1"/>
  <c r="V32" i="5" s="1"/>
  <c r="W32" i="5" s="1"/>
  <c r="X32" i="5" s="1"/>
  <c r="R33" i="5" s="1"/>
  <c r="S33" i="5" s="1"/>
  <c r="T33" i="5" s="1"/>
  <c r="U33" i="5" s="1"/>
  <c r="V33" i="5" s="1"/>
  <c r="W33" i="5" s="1"/>
  <c r="X33" i="5" s="1"/>
  <c r="R34" i="5" s="1"/>
  <c r="S34" i="5" s="1"/>
  <c r="T34" i="5" s="1"/>
  <c r="U34" i="5" s="1"/>
  <c r="V34" i="5" s="1"/>
  <c r="W34" i="5" s="1"/>
  <c r="X34" i="5" s="1"/>
  <c r="R35" i="5" s="1"/>
  <c r="S35" i="5" s="1"/>
  <c r="T35" i="5" s="1"/>
  <c r="U35" i="5" s="1"/>
  <c r="V35" i="5" s="1"/>
  <c r="W35" i="5" s="1"/>
  <c r="X35" i="5" s="1"/>
  <c r="R36" i="5" s="1"/>
  <c r="S36" i="5" s="1"/>
  <c r="T36" i="5" s="1"/>
  <c r="U36" i="5" s="1"/>
  <c r="V36" i="5" s="1"/>
  <c r="W36" i="5" s="1"/>
  <c r="X36" i="5" s="1"/>
  <c r="R37" i="5" s="1"/>
  <c r="S37" i="5" s="1"/>
  <c r="T37" i="5" s="1"/>
  <c r="U37" i="5" s="1"/>
  <c r="V37" i="5" s="1"/>
  <c r="W37" i="5" s="1"/>
  <c r="X37" i="5" s="1"/>
  <c r="T39" i="2" l="1"/>
  <c r="L43" i="2"/>
  <c r="J39" i="2"/>
  <c r="F39" i="2"/>
  <c r="V34" i="2"/>
  <c r="T30" i="2"/>
  <c r="J35" i="2"/>
  <c r="K35" i="2" s="1"/>
  <c r="M34" i="2"/>
  <c r="N34" i="2" s="1"/>
  <c r="O34" i="2" s="1"/>
  <c r="P34" i="2" s="1"/>
  <c r="E31" i="2"/>
  <c r="E30" i="2"/>
  <c r="X38" i="2"/>
  <c r="W38" i="2"/>
  <c r="V38" i="2"/>
  <c r="U38" i="2"/>
  <c r="T38" i="2"/>
  <c r="S38" i="2"/>
  <c r="R38" i="2"/>
  <c r="P38" i="2"/>
  <c r="O38" i="2"/>
  <c r="N38" i="2"/>
  <c r="M38" i="2"/>
  <c r="L38" i="2"/>
  <c r="K38" i="2"/>
  <c r="J38" i="2"/>
  <c r="H38" i="2"/>
  <c r="G38" i="2"/>
  <c r="F38" i="2"/>
  <c r="E38" i="2"/>
  <c r="D38" i="2"/>
  <c r="C38" i="2"/>
  <c r="B38" i="2"/>
  <c r="X29" i="2"/>
  <c r="W29" i="2"/>
  <c r="V29" i="2"/>
  <c r="U29" i="2"/>
  <c r="T29" i="2"/>
  <c r="S29" i="2"/>
  <c r="R29" i="2"/>
  <c r="P29" i="2"/>
  <c r="O29" i="2"/>
  <c r="N29" i="2"/>
  <c r="M29" i="2"/>
  <c r="L29" i="2"/>
  <c r="K29" i="2"/>
  <c r="J29" i="2"/>
  <c r="H29" i="2"/>
  <c r="G29" i="2"/>
  <c r="F29" i="2"/>
  <c r="E29" i="2"/>
  <c r="D29" i="2"/>
  <c r="C29" i="2"/>
  <c r="B29" i="2"/>
  <c r="X20" i="2"/>
  <c r="W20" i="2"/>
  <c r="V20" i="2"/>
  <c r="U20" i="2"/>
  <c r="T20" i="2"/>
  <c r="S20" i="2"/>
  <c r="R20" i="2"/>
  <c r="P20" i="2"/>
  <c r="O20" i="2"/>
  <c r="N20" i="2"/>
  <c r="M20" i="2"/>
  <c r="L20" i="2"/>
  <c r="K20" i="2"/>
  <c r="J20" i="2"/>
  <c r="H20" i="2"/>
  <c r="G20" i="2"/>
  <c r="F20" i="2"/>
  <c r="E20" i="2"/>
  <c r="D20" i="2"/>
  <c r="C20" i="2"/>
  <c r="B20" i="2"/>
  <c r="J12" i="2"/>
  <c r="L12" i="2" s="1"/>
  <c r="M12" i="2" s="1"/>
  <c r="N12" i="2" s="1"/>
  <c r="O12" i="2" s="1"/>
  <c r="P12" i="2" s="1"/>
  <c r="J13" i="2" s="1"/>
  <c r="K13" i="2" s="1"/>
  <c r="L13" i="2" s="1"/>
  <c r="M13" i="2" s="1"/>
  <c r="N13" i="2" s="1"/>
  <c r="O13" i="2" s="1"/>
  <c r="P13" i="2" s="1"/>
  <c r="J14" i="2" s="1"/>
  <c r="K14" i="2" s="1"/>
  <c r="L14" i="2" s="1"/>
  <c r="M14" i="2" s="1"/>
  <c r="N14" i="2" s="1"/>
  <c r="O14" i="2" s="1"/>
  <c r="P14" i="2" s="1"/>
  <c r="J15" i="2" s="1"/>
  <c r="K15" i="2" s="1"/>
  <c r="L15" i="2" s="1"/>
  <c r="M15" i="2" s="1"/>
  <c r="N15" i="2" s="1"/>
  <c r="O15" i="2" s="1"/>
  <c r="P15" i="2" s="1"/>
  <c r="J16" i="2" s="1"/>
  <c r="J17" i="2" s="1"/>
  <c r="K17" i="2" s="1"/>
  <c r="L17" i="2" s="1"/>
  <c r="M17" i="2" s="1"/>
  <c r="N17" i="2" s="1"/>
  <c r="O17" i="2" s="1"/>
  <c r="P17" i="2" s="1"/>
  <c r="X11" i="2"/>
  <c r="W11" i="2"/>
  <c r="V11" i="2"/>
  <c r="U11" i="2"/>
  <c r="T11" i="2"/>
  <c r="S11" i="2"/>
  <c r="R11" i="2"/>
  <c r="P11" i="2"/>
  <c r="O11" i="2"/>
  <c r="N11" i="2"/>
  <c r="M11" i="2"/>
  <c r="L11" i="2"/>
  <c r="K11" i="2"/>
  <c r="J11" i="2"/>
  <c r="H11" i="2"/>
  <c r="G11" i="2"/>
  <c r="F11" i="2"/>
  <c r="E11" i="2"/>
  <c r="D11" i="2"/>
  <c r="C11" i="2"/>
  <c r="B11" i="2"/>
  <c r="R10" i="2"/>
  <c r="B19" i="2" s="1"/>
  <c r="B21" i="2" s="1"/>
  <c r="C21" i="2" s="1"/>
  <c r="D21" i="2" s="1"/>
  <c r="G21" i="2" s="1"/>
  <c r="H21" i="2" s="1"/>
  <c r="B22" i="2" s="1"/>
  <c r="C22" i="2" s="1"/>
  <c r="D22" i="2" s="1"/>
  <c r="E22" i="2" s="1"/>
  <c r="F22" i="2" s="1"/>
  <c r="G22" i="2" s="1"/>
  <c r="H22" i="2" s="1"/>
  <c r="B23" i="2" s="1"/>
  <c r="C23" i="2" s="1"/>
  <c r="D23" i="2" s="1"/>
  <c r="E23" i="2" s="1"/>
  <c r="F23" i="2" s="1"/>
  <c r="G23" i="2" s="1"/>
  <c r="H23" i="2" s="1"/>
  <c r="B24" i="2" s="1"/>
  <c r="C24" i="2" s="1"/>
  <c r="D24" i="2" s="1"/>
  <c r="E24" i="2" s="1"/>
  <c r="F24" i="2" s="1"/>
  <c r="G24" i="2" s="1"/>
  <c r="H24" i="2" s="1"/>
  <c r="B25" i="2" s="1"/>
  <c r="C25" i="2" s="1"/>
  <c r="D25" i="2" s="1"/>
  <c r="E25" i="2" s="1"/>
  <c r="F25" i="2" s="1"/>
  <c r="G25" i="2" s="1"/>
  <c r="B26" i="2" s="1"/>
  <c r="C26" i="2" s="1"/>
  <c r="D26" i="2" s="1"/>
  <c r="E26" i="2" s="1"/>
  <c r="F26" i="2" s="1"/>
  <c r="G26" i="2" s="1"/>
  <c r="H26" i="2" s="1"/>
  <c r="J10" i="2"/>
  <c r="B10" i="2"/>
  <c r="B12" i="2" s="1"/>
  <c r="C12" i="2" s="1"/>
  <c r="D12" i="2" s="1"/>
  <c r="H12" i="2" s="1"/>
  <c r="B13" i="2" s="1"/>
  <c r="C13" i="2" s="1"/>
  <c r="D13" i="2" s="1"/>
  <c r="E13" i="2" s="1"/>
  <c r="F13" i="2" s="1"/>
  <c r="G13" i="2" s="1"/>
  <c r="H13" i="2" s="1"/>
  <c r="B14" i="2" s="1"/>
  <c r="C14" i="2" s="1"/>
  <c r="D14" i="2" s="1"/>
  <c r="E14" i="2" s="1"/>
  <c r="F14" i="2" s="1"/>
  <c r="G14" i="2" s="1"/>
  <c r="H14" i="2" s="1"/>
  <c r="B15" i="2" s="1"/>
  <c r="C15" i="2" s="1"/>
  <c r="D15" i="2" s="1"/>
  <c r="E15" i="2" s="1"/>
  <c r="F15" i="2" s="1"/>
  <c r="G15" i="2" s="1"/>
  <c r="H15" i="2" s="1"/>
  <c r="B16" i="2" s="1"/>
  <c r="C16" i="2" s="1"/>
  <c r="D16" i="2" s="1"/>
  <c r="E16" i="2" s="1"/>
  <c r="F16" i="2" s="1"/>
  <c r="G16" i="2" s="1"/>
  <c r="H16" i="2" s="1"/>
  <c r="B17" i="2" s="1"/>
  <c r="C17" i="2" s="1"/>
  <c r="D17" i="2" s="1"/>
  <c r="E17" i="2" s="1"/>
  <c r="F17" i="2" s="1"/>
  <c r="G17" i="2" s="1"/>
  <c r="H17" i="2" s="1"/>
  <c r="X38" i="1"/>
  <c r="W38" i="1"/>
  <c r="V38" i="1"/>
  <c r="U38" i="1"/>
  <c r="T38" i="1"/>
  <c r="S38" i="1"/>
  <c r="R38" i="1"/>
  <c r="P38" i="1"/>
  <c r="O38" i="1"/>
  <c r="N38" i="1"/>
  <c r="M38" i="1"/>
  <c r="L38" i="1"/>
  <c r="K38" i="1"/>
  <c r="J38" i="1"/>
  <c r="H38" i="1"/>
  <c r="G38" i="1"/>
  <c r="F38" i="1"/>
  <c r="E38" i="1"/>
  <c r="D38" i="1"/>
  <c r="C38" i="1"/>
  <c r="B38" i="1"/>
  <c r="X29" i="1"/>
  <c r="W29" i="1"/>
  <c r="V29" i="1"/>
  <c r="U29" i="1"/>
  <c r="T29" i="1"/>
  <c r="S29" i="1"/>
  <c r="R29" i="1"/>
  <c r="P29" i="1"/>
  <c r="O29" i="1"/>
  <c r="N29" i="1"/>
  <c r="M29" i="1"/>
  <c r="L29" i="1"/>
  <c r="K29" i="1"/>
  <c r="J29" i="1"/>
  <c r="H29" i="1"/>
  <c r="G29" i="1"/>
  <c r="F29" i="1"/>
  <c r="E29" i="1"/>
  <c r="D29" i="1"/>
  <c r="C29" i="1"/>
  <c r="B29" i="1"/>
  <c r="X20" i="1"/>
  <c r="W20" i="1"/>
  <c r="V20" i="1"/>
  <c r="U20" i="1"/>
  <c r="T20" i="1"/>
  <c r="S20" i="1"/>
  <c r="R20" i="1"/>
  <c r="P20" i="1"/>
  <c r="O20" i="1"/>
  <c r="N20" i="1"/>
  <c r="M20" i="1"/>
  <c r="L20" i="1"/>
  <c r="K20" i="1"/>
  <c r="J20" i="1"/>
  <c r="H20" i="1"/>
  <c r="G20" i="1"/>
  <c r="F20" i="1"/>
  <c r="E20" i="1"/>
  <c r="D20" i="1"/>
  <c r="C20" i="1"/>
  <c r="B20" i="1"/>
  <c r="L12" i="1"/>
  <c r="M12" i="1" s="1"/>
  <c r="N12" i="1" s="1"/>
  <c r="O12" i="1" s="1"/>
  <c r="P12" i="1" s="1"/>
  <c r="J13" i="1" s="1"/>
  <c r="K13" i="1" s="1"/>
  <c r="L13" i="1" s="1"/>
  <c r="M13" i="1" s="1"/>
  <c r="N13" i="1" s="1"/>
  <c r="O13" i="1" s="1"/>
  <c r="P13" i="1" s="1"/>
  <c r="J14" i="1" s="1"/>
  <c r="K14" i="1" s="1"/>
  <c r="L14" i="1" s="1"/>
  <c r="M14" i="1" s="1"/>
  <c r="N14" i="1" s="1"/>
  <c r="O14" i="1" s="1"/>
  <c r="P14" i="1" s="1"/>
  <c r="J15" i="1" s="1"/>
  <c r="K15" i="1" s="1"/>
  <c r="L15" i="1" s="1"/>
  <c r="M15" i="1" s="1"/>
  <c r="N15" i="1" s="1"/>
  <c r="O15" i="1" s="1"/>
  <c r="P15" i="1" s="1"/>
  <c r="J16" i="1" s="1"/>
  <c r="K16" i="1" s="1"/>
  <c r="L16" i="1" s="1"/>
  <c r="M16" i="1" s="1"/>
  <c r="N16" i="1" s="1"/>
  <c r="O16" i="1" s="1"/>
  <c r="P16" i="1" s="1"/>
  <c r="J17" i="1" s="1"/>
  <c r="K17" i="1" s="1"/>
  <c r="L17" i="1" s="1"/>
  <c r="M17" i="1" s="1"/>
  <c r="N17" i="1" s="1"/>
  <c r="O17" i="1" s="1"/>
  <c r="P17" i="1" s="1"/>
  <c r="J12" i="1"/>
  <c r="K12" i="1" s="1"/>
  <c r="X11" i="1"/>
  <c r="W11" i="1"/>
  <c r="V11" i="1"/>
  <c r="U11" i="1"/>
  <c r="T11" i="1"/>
  <c r="S11" i="1"/>
  <c r="R11" i="1"/>
  <c r="P11" i="1"/>
  <c r="O11" i="1"/>
  <c r="N11" i="1"/>
  <c r="M11" i="1"/>
  <c r="L11" i="1"/>
  <c r="K11" i="1"/>
  <c r="J11" i="1"/>
  <c r="H11" i="1"/>
  <c r="G11" i="1"/>
  <c r="F11" i="1"/>
  <c r="E11" i="1"/>
  <c r="D11" i="1"/>
  <c r="C11" i="1"/>
  <c r="B11" i="1"/>
  <c r="J10" i="1"/>
  <c r="R10" i="1" s="1"/>
  <c r="B10" i="1"/>
  <c r="B12" i="1" s="1"/>
  <c r="C12" i="1" s="1"/>
  <c r="D12" i="1" s="1"/>
  <c r="E12" i="1" s="1"/>
  <c r="F12" i="1" s="1"/>
  <c r="G12" i="1" s="1"/>
  <c r="H12" i="1" s="1"/>
  <c r="B13" i="1" s="1"/>
  <c r="C13" i="1" s="1"/>
  <c r="D13" i="1" s="1"/>
  <c r="E13" i="1" s="1"/>
  <c r="F13" i="1" s="1"/>
  <c r="G13" i="1" s="1"/>
  <c r="H13" i="1" s="1"/>
  <c r="B14" i="1" s="1"/>
  <c r="C14" i="1" s="1"/>
  <c r="D14" i="1" s="1"/>
  <c r="E14" i="1" s="1"/>
  <c r="F14" i="1" s="1"/>
  <c r="G14" i="1" s="1"/>
  <c r="H14" i="1" s="1"/>
  <c r="B15" i="1" s="1"/>
  <c r="C15" i="1" s="1"/>
  <c r="D15" i="1" s="1"/>
  <c r="E15" i="1" s="1"/>
  <c r="F15" i="1" s="1"/>
  <c r="G15" i="1" s="1"/>
  <c r="H15" i="1" s="1"/>
  <c r="B16" i="1" s="1"/>
  <c r="C16" i="1" s="1"/>
  <c r="D16" i="1" s="1"/>
  <c r="E16" i="1" s="1"/>
  <c r="F16" i="1" s="1"/>
  <c r="G16" i="1" s="1"/>
  <c r="H16" i="1" s="1"/>
  <c r="B17" i="1" s="1"/>
  <c r="C17" i="1" s="1"/>
  <c r="D17" i="1" s="1"/>
  <c r="E17" i="1" s="1"/>
  <c r="F17" i="1" s="1"/>
  <c r="G17" i="1" s="1"/>
  <c r="H17" i="1" s="1"/>
  <c r="T12" i="2" l="1"/>
  <c r="U12" i="2" s="1"/>
  <c r="V12" i="2" s="1"/>
  <c r="W12" i="2" s="1"/>
  <c r="X12" i="2" s="1"/>
  <c r="R13" i="2" s="1"/>
  <c r="S13" i="2" s="1"/>
  <c r="T13" i="2" s="1"/>
  <c r="U13" i="2" s="1"/>
  <c r="V13" i="2" s="1"/>
  <c r="W13" i="2" s="1"/>
  <c r="X13" i="2" s="1"/>
  <c r="R14" i="2" s="1"/>
  <c r="S14" i="2" s="1"/>
  <c r="T14" i="2" s="1"/>
  <c r="U14" i="2" s="1"/>
  <c r="V14" i="2" s="1"/>
  <c r="W14" i="2" s="1"/>
  <c r="X14" i="2" s="1"/>
  <c r="R15" i="2" s="1"/>
  <c r="S15" i="2" s="1"/>
  <c r="T15" i="2" s="1"/>
  <c r="U15" i="2" s="1"/>
  <c r="V15" i="2" s="1"/>
  <c r="W15" i="2" s="1"/>
  <c r="X15" i="2" s="1"/>
  <c r="R16" i="2" s="1"/>
  <c r="S16" i="2" s="1"/>
  <c r="T16" i="2" s="1"/>
  <c r="U16" i="2" s="1"/>
  <c r="V16" i="2" s="1"/>
  <c r="W16" i="2" s="1"/>
  <c r="X16" i="2" s="1"/>
  <c r="R17" i="2" s="1"/>
  <c r="S17" i="2" s="1"/>
  <c r="T17" i="2" s="1"/>
  <c r="U17" i="2" s="1"/>
  <c r="V17" i="2" s="1"/>
  <c r="W17" i="2" s="1"/>
  <c r="X17" i="2" s="1"/>
  <c r="J19" i="2"/>
  <c r="B19" i="1"/>
  <c r="R12" i="1"/>
  <c r="S12" i="1" s="1"/>
  <c r="T12" i="1" s="1"/>
  <c r="U12" i="1" s="1"/>
  <c r="V12" i="1" s="1"/>
  <c r="W12" i="1" s="1"/>
  <c r="X12" i="1" s="1"/>
  <c r="R13" i="1" s="1"/>
  <c r="S13" i="1" s="1"/>
  <c r="T13" i="1" s="1"/>
  <c r="U13" i="1" s="1"/>
  <c r="V13" i="1" s="1"/>
  <c r="W13" i="1" s="1"/>
  <c r="X13" i="1" s="1"/>
  <c r="R14" i="1" s="1"/>
  <c r="S14" i="1" s="1"/>
  <c r="T14" i="1" s="1"/>
  <c r="U14" i="1" s="1"/>
  <c r="V14" i="1" s="1"/>
  <c r="W14" i="1" s="1"/>
  <c r="X14" i="1" s="1"/>
  <c r="R15" i="1" s="1"/>
  <c r="S15" i="1" s="1"/>
  <c r="T15" i="1" s="1"/>
  <c r="U15" i="1" s="1"/>
  <c r="V15" i="1" s="1"/>
  <c r="W15" i="1" s="1"/>
  <c r="X15" i="1" s="1"/>
  <c r="R16" i="1" s="1"/>
  <c r="S16" i="1" s="1"/>
  <c r="T16" i="1" s="1"/>
  <c r="U16" i="1" s="1"/>
  <c r="V16" i="1" s="1"/>
  <c r="W16" i="1" s="1"/>
  <c r="X16" i="1" s="1"/>
  <c r="R17" i="1" s="1"/>
  <c r="S17" i="1" s="1"/>
  <c r="T17" i="1" s="1"/>
  <c r="U17" i="1" s="1"/>
  <c r="V17" i="1" s="1"/>
  <c r="W17" i="1" s="1"/>
  <c r="X17" i="1" s="1"/>
  <c r="J21" i="2" l="1"/>
  <c r="K21" i="2" s="1"/>
  <c r="L21" i="2" s="1"/>
  <c r="M21" i="2" s="1"/>
  <c r="N21" i="2" s="1"/>
  <c r="J22" i="2" s="1"/>
  <c r="K22" i="2" s="1"/>
  <c r="L22" i="2" s="1"/>
  <c r="M22" i="2" s="1"/>
  <c r="N22" i="2" s="1"/>
  <c r="O22" i="2" s="1"/>
  <c r="P22" i="2" s="1"/>
  <c r="J23" i="2" s="1"/>
  <c r="K23" i="2" s="1"/>
  <c r="L23" i="2" s="1"/>
  <c r="M23" i="2" s="1"/>
  <c r="N23" i="2" s="1"/>
  <c r="O23" i="2" s="1"/>
  <c r="P23" i="2" s="1"/>
  <c r="J24" i="2" s="1"/>
  <c r="K24" i="2" s="1"/>
  <c r="L24" i="2" s="1"/>
  <c r="M24" i="2" s="1"/>
  <c r="N24" i="2" s="1"/>
  <c r="O24" i="2" s="1"/>
  <c r="P24" i="2" s="1"/>
  <c r="J25" i="2" s="1"/>
  <c r="K25" i="2" s="1"/>
  <c r="L25" i="2" s="1"/>
  <c r="M25" i="2" s="1"/>
  <c r="N25" i="2" s="1"/>
  <c r="O25" i="2" s="1"/>
  <c r="P25" i="2" s="1"/>
  <c r="J26" i="2" s="1"/>
  <c r="K26" i="2" s="1"/>
  <c r="L26" i="2" s="1"/>
  <c r="M26" i="2" s="1"/>
  <c r="N26" i="2" s="1"/>
  <c r="O26" i="2" s="1"/>
  <c r="P26" i="2" s="1"/>
  <c r="R19" i="2"/>
  <c r="J19" i="1"/>
  <c r="B21" i="1"/>
  <c r="C21" i="1" s="1"/>
  <c r="D21" i="1" s="1"/>
  <c r="E21" i="1" s="1"/>
  <c r="F21" i="1" s="1"/>
  <c r="G21" i="1" s="1"/>
  <c r="H21" i="1" s="1"/>
  <c r="B22" i="1" s="1"/>
  <c r="C22" i="1" s="1"/>
  <c r="D22" i="1" s="1"/>
  <c r="E22" i="1" s="1"/>
  <c r="F22" i="1" s="1"/>
  <c r="G22" i="1" s="1"/>
  <c r="H22" i="1" s="1"/>
  <c r="B23" i="1" s="1"/>
  <c r="C23" i="1" s="1"/>
  <c r="D23" i="1" s="1"/>
  <c r="E23" i="1" s="1"/>
  <c r="F23" i="1" s="1"/>
  <c r="G23" i="1" s="1"/>
  <c r="H23" i="1" s="1"/>
  <c r="B24" i="1" s="1"/>
  <c r="C24" i="1" s="1"/>
  <c r="D24" i="1" s="1"/>
  <c r="E24" i="1" s="1"/>
  <c r="F24" i="1" s="1"/>
  <c r="G24" i="1" s="1"/>
  <c r="H24" i="1" s="1"/>
  <c r="B25" i="1" s="1"/>
  <c r="C25" i="1" s="1"/>
  <c r="D25" i="1" s="1"/>
  <c r="E25" i="1" s="1"/>
  <c r="F25" i="1" s="1"/>
  <c r="G25" i="1" s="1"/>
  <c r="H25" i="1" s="1"/>
  <c r="B26" i="1" s="1"/>
  <c r="C26" i="1" s="1"/>
  <c r="D26" i="1" s="1"/>
  <c r="E26" i="1" s="1"/>
  <c r="F26" i="1" s="1"/>
  <c r="G26" i="1" s="1"/>
  <c r="H26" i="1" s="1"/>
  <c r="B28" i="2" l="1"/>
  <c r="R21" i="2"/>
  <c r="U21" i="2" s="1"/>
  <c r="V21" i="2" s="1"/>
  <c r="W21" i="2" s="1"/>
  <c r="X21" i="2" s="1"/>
  <c r="R22" i="2" s="1"/>
  <c r="S22" i="2" s="1"/>
  <c r="T22" i="2" s="1"/>
  <c r="U22" i="2" s="1"/>
  <c r="V22" i="2" s="1"/>
  <c r="W22" i="2" s="1"/>
  <c r="X22" i="2" s="1"/>
  <c r="R23" i="2" s="1"/>
  <c r="S23" i="2" s="1"/>
  <c r="T23" i="2" s="1"/>
  <c r="U23" i="2" s="1"/>
  <c r="V23" i="2" s="1"/>
  <c r="W23" i="2" s="1"/>
  <c r="X23" i="2" s="1"/>
  <c r="R24" i="2" s="1"/>
  <c r="S24" i="2" s="1"/>
  <c r="T24" i="2" s="1"/>
  <c r="U24" i="2" s="1"/>
  <c r="V24" i="2" s="1"/>
  <c r="W24" i="2" s="1"/>
  <c r="X24" i="2" s="1"/>
  <c r="R25" i="2" s="1"/>
  <c r="S25" i="2" s="1"/>
  <c r="T25" i="2" s="1"/>
  <c r="U25" i="2" s="1"/>
  <c r="W25" i="2" s="1"/>
  <c r="X25" i="2" s="1"/>
  <c r="R26" i="2" s="1"/>
  <c r="S26" i="2" s="1"/>
  <c r="T26" i="2" s="1"/>
  <c r="U26" i="2" s="1"/>
  <c r="V26" i="2" s="1"/>
  <c r="W26" i="2" s="1"/>
  <c r="X26" i="2" s="1"/>
  <c r="R19" i="1"/>
  <c r="J21" i="1"/>
  <c r="K21" i="1" s="1"/>
  <c r="L21" i="1" s="1"/>
  <c r="M21" i="1" s="1"/>
  <c r="N21" i="1" s="1"/>
  <c r="O21" i="1" s="1"/>
  <c r="P21" i="1" s="1"/>
  <c r="J22" i="1" s="1"/>
  <c r="K22" i="1" s="1"/>
  <c r="L22" i="1" s="1"/>
  <c r="M22" i="1" s="1"/>
  <c r="N22" i="1" s="1"/>
  <c r="O22" i="1" s="1"/>
  <c r="P22" i="1" s="1"/>
  <c r="J23" i="1" s="1"/>
  <c r="K23" i="1" s="1"/>
  <c r="L23" i="1" s="1"/>
  <c r="M23" i="1" s="1"/>
  <c r="N23" i="1" s="1"/>
  <c r="O23" i="1" s="1"/>
  <c r="P23" i="1" s="1"/>
  <c r="J24" i="1" s="1"/>
  <c r="K24" i="1" s="1"/>
  <c r="L24" i="1" s="1"/>
  <c r="M24" i="1" s="1"/>
  <c r="N24" i="1" s="1"/>
  <c r="O24" i="1" s="1"/>
  <c r="P24" i="1" s="1"/>
  <c r="J25" i="1" s="1"/>
  <c r="K25" i="1" s="1"/>
  <c r="L25" i="1" s="1"/>
  <c r="M25" i="1" s="1"/>
  <c r="N25" i="1" s="1"/>
  <c r="O25" i="1" s="1"/>
  <c r="P25" i="1" s="1"/>
  <c r="J26" i="1" s="1"/>
  <c r="K26" i="1" s="1"/>
  <c r="L26" i="1" s="1"/>
  <c r="M26" i="1" s="1"/>
  <c r="N26" i="1" s="1"/>
  <c r="O26" i="1" s="1"/>
  <c r="P26" i="1" s="1"/>
  <c r="B30" i="2" l="1"/>
  <c r="C30" i="2" s="1"/>
  <c r="D30" i="2" s="1"/>
  <c r="G30" i="2" s="1"/>
  <c r="H30" i="2" s="1"/>
  <c r="B31" i="2" s="1"/>
  <c r="C31" i="2" s="1"/>
  <c r="D31" i="2" s="1"/>
  <c r="F31" i="2" s="1"/>
  <c r="G31" i="2" s="1"/>
  <c r="H31" i="2" s="1"/>
  <c r="B32" i="2" s="1"/>
  <c r="C32" i="2" s="1"/>
  <c r="D32" i="2" s="1"/>
  <c r="E32" i="2" s="1"/>
  <c r="F32" i="2" s="1"/>
  <c r="G32" i="2" s="1"/>
  <c r="H32" i="2" s="1"/>
  <c r="B33" i="2" s="1"/>
  <c r="C33" i="2" s="1"/>
  <c r="D33" i="2" s="1"/>
  <c r="E33" i="2" s="1"/>
  <c r="F33" i="2" s="1"/>
  <c r="G33" i="2" s="1"/>
  <c r="H33" i="2" s="1"/>
  <c r="B34" i="2" s="1"/>
  <c r="C34" i="2" s="1"/>
  <c r="D34" i="2" s="1"/>
  <c r="E34" i="2" s="1"/>
  <c r="F34" i="2" s="1"/>
  <c r="G34" i="2" s="1"/>
  <c r="J28" i="2"/>
  <c r="R21" i="1"/>
  <c r="S21" i="1" s="1"/>
  <c r="T21" i="1" s="1"/>
  <c r="U21" i="1" s="1"/>
  <c r="V21" i="1" s="1"/>
  <c r="W21" i="1" s="1"/>
  <c r="X21" i="1" s="1"/>
  <c r="R22" i="1" s="1"/>
  <c r="S22" i="1" s="1"/>
  <c r="T22" i="1" s="1"/>
  <c r="U22" i="1" s="1"/>
  <c r="V22" i="1" s="1"/>
  <c r="W22" i="1" s="1"/>
  <c r="X22" i="1" s="1"/>
  <c r="R23" i="1" s="1"/>
  <c r="S23" i="1" s="1"/>
  <c r="T23" i="1" s="1"/>
  <c r="U23" i="1" s="1"/>
  <c r="V23" i="1" s="1"/>
  <c r="W23" i="1" s="1"/>
  <c r="X23" i="1" s="1"/>
  <c r="R24" i="1" s="1"/>
  <c r="S24" i="1" s="1"/>
  <c r="T24" i="1" s="1"/>
  <c r="U24" i="1" s="1"/>
  <c r="V24" i="1" s="1"/>
  <c r="W24" i="1" s="1"/>
  <c r="X24" i="1" s="1"/>
  <c r="R25" i="1" s="1"/>
  <c r="S25" i="1" s="1"/>
  <c r="T25" i="1" s="1"/>
  <c r="U25" i="1" s="1"/>
  <c r="V25" i="1" s="1"/>
  <c r="W25" i="1" s="1"/>
  <c r="X25" i="1" s="1"/>
  <c r="R26" i="1" s="1"/>
  <c r="S26" i="1" s="1"/>
  <c r="T26" i="1" s="1"/>
  <c r="U26" i="1" s="1"/>
  <c r="V26" i="1" s="1"/>
  <c r="W26" i="1" s="1"/>
  <c r="X26" i="1" s="1"/>
  <c r="B28" i="1"/>
  <c r="H34" i="2" l="1"/>
  <c r="B35" i="2" s="1"/>
  <c r="C35" i="2" s="1"/>
  <c r="D35" i="2" s="1"/>
  <c r="E35" i="2" s="1"/>
  <c r="F35" i="2" s="1"/>
  <c r="G35" i="2" s="1"/>
  <c r="H35" i="2" s="1"/>
  <c r="K30" i="2"/>
  <c r="L30" i="2" s="1"/>
  <c r="M30" i="2" s="1"/>
  <c r="N30" i="2" s="1"/>
  <c r="O30" i="2" s="1"/>
  <c r="P30" i="2" s="1"/>
  <c r="J31" i="2" s="1"/>
  <c r="K31" i="2" s="1"/>
  <c r="L31" i="2" s="1"/>
  <c r="M31" i="2" s="1"/>
  <c r="N31" i="2" s="1"/>
  <c r="O31" i="2" s="1"/>
  <c r="P31" i="2" s="1"/>
  <c r="J32" i="2" s="1"/>
  <c r="K32" i="2" s="1"/>
  <c r="L32" i="2" s="1"/>
  <c r="M32" i="2" s="1"/>
  <c r="N32" i="2" s="1"/>
  <c r="O32" i="2" s="1"/>
  <c r="P32" i="2" s="1"/>
  <c r="J33" i="2" s="1"/>
  <c r="K33" i="2" s="1"/>
  <c r="L33" i="2" s="1"/>
  <c r="M33" i="2" s="1"/>
  <c r="N33" i="2" s="1"/>
  <c r="O33" i="2" s="1"/>
  <c r="P33" i="2" s="1"/>
  <c r="J34" i="2" s="1"/>
  <c r="K34" i="2" s="1"/>
  <c r="L34" i="2" s="1"/>
  <c r="L35" i="2" s="1"/>
  <c r="M35" i="2" s="1"/>
  <c r="N35" i="2" s="1"/>
  <c r="O35" i="2" s="1"/>
  <c r="P35" i="2" s="1"/>
  <c r="R28" i="2"/>
  <c r="J28" i="1"/>
  <c r="B30" i="1"/>
  <c r="C30" i="1" s="1"/>
  <c r="D30" i="1" s="1"/>
  <c r="E30" i="1" s="1"/>
  <c r="F30" i="1" s="1"/>
  <c r="G30" i="1" s="1"/>
  <c r="H30" i="1" s="1"/>
  <c r="B31" i="1" s="1"/>
  <c r="C31" i="1" s="1"/>
  <c r="D31" i="1" s="1"/>
  <c r="E31" i="1" s="1"/>
  <c r="F31" i="1" s="1"/>
  <c r="G31" i="1" s="1"/>
  <c r="H31" i="1" s="1"/>
  <c r="B32" i="1" s="1"/>
  <c r="C32" i="1" s="1"/>
  <c r="D32" i="1" s="1"/>
  <c r="E32" i="1" s="1"/>
  <c r="F32" i="1" s="1"/>
  <c r="G32" i="1" s="1"/>
  <c r="H32" i="1" s="1"/>
  <c r="B33" i="1" s="1"/>
  <c r="C33" i="1" s="1"/>
  <c r="D33" i="1" s="1"/>
  <c r="E33" i="1" s="1"/>
  <c r="F33" i="1" s="1"/>
  <c r="G33" i="1" s="1"/>
  <c r="H33" i="1" s="1"/>
  <c r="B34" i="1" s="1"/>
  <c r="C34" i="1" s="1"/>
  <c r="D34" i="1" s="1"/>
  <c r="E34" i="1" s="1"/>
  <c r="F34" i="1" s="1"/>
  <c r="G34" i="1" s="1"/>
  <c r="H34" i="1" s="1"/>
  <c r="B35" i="1" s="1"/>
  <c r="C35" i="1" s="1"/>
  <c r="D35" i="1" s="1"/>
  <c r="E35" i="1" s="1"/>
  <c r="F35" i="1" s="1"/>
  <c r="G35" i="1" s="1"/>
  <c r="H35" i="1" s="1"/>
  <c r="B37" i="2" l="1"/>
  <c r="R30" i="2"/>
  <c r="S30" i="2" s="1"/>
  <c r="V30" i="2" s="1"/>
  <c r="W30" i="2" s="1"/>
  <c r="X30" i="2" s="1"/>
  <c r="R31" i="2" s="1"/>
  <c r="S31" i="2" s="1"/>
  <c r="T31" i="2" s="1"/>
  <c r="U31" i="2" s="1"/>
  <c r="V31" i="2" s="1"/>
  <c r="W31" i="2" s="1"/>
  <c r="X31" i="2" s="1"/>
  <c r="R32" i="2" s="1"/>
  <c r="S32" i="2" s="1"/>
  <c r="T32" i="2" s="1"/>
  <c r="U32" i="2" s="1"/>
  <c r="V32" i="2" s="1"/>
  <c r="W32" i="2" s="1"/>
  <c r="X32" i="2" s="1"/>
  <c r="R33" i="2" s="1"/>
  <c r="S33" i="2" s="1"/>
  <c r="T33" i="2" s="1"/>
  <c r="U33" i="2" s="1"/>
  <c r="V33" i="2" s="1"/>
  <c r="W33" i="2" s="1"/>
  <c r="X33" i="2" s="1"/>
  <c r="R34" i="2" s="1"/>
  <c r="S34" i="2" s="1"/>
  <c r="T34" i="2" s="1"/>
  <c r="U34" i="2" s="1"/>
  <c r="X34" i="2" s="1"/>
  <c r="R35" i="2" s="1"/>
  <c r="S35" i="2" s="1"/>
  <c r="T35" i="2" s="1"/>
  <c r="U35" i="2" s="1"/>
  <c r="V35" i="2" s="1"/>
  <c r="W35" i="2" s="1"/>
  <c r="X35" i="2" s="1"/>
  <c r="J30" i="1"/>
  <c r="K30" i="1" s="1"/>
  <c r="L30" i="1" s="1"/>
  <c r="M30" i="1" s="1"/>
  <c r="N30" i="1" s="1"/>
  <c r="O30" i="1" s="1"/>
  <c r="P30" i="1" s="1"/>
  <c r="J31" i="1" s="1"/>
  <c r="K31" i="1" s="1"/>
  <c r="L31" i="1" s="1"/>
  <c r="M31" i="1" s="1"/>
  <c r="N31" i="1" s="1"/>
  <c r="O31" i="1" s="1"/>
  <c r="P31" i="1" s="1"/>
  <c r="J32" i="1" s="1"/>
  <c r="K32" i="1" s="1"/>
  <c r="L32" i="1" s="1"/>
  <c r="M32" i="1" s="1"/>
  <c r="N32" i="1" s="1"/>
  <c r="O32" i="1" s="1"/>
  <c r="P32" i="1" s="1"/>
  <c r="J33" i="1" s="1"/>
  <c r="K33" i="1" s="1"/>
  <c r="L33" i="1" s="1"/>
  <c r="M33" i="1" s="1"/>
  <c r="N33" i="1" s="1"/>
  <c r="O33" i="1" s="1"/>
  <c r="P33" i="1" s="1"/>
  <c r="J34" i="1" s="1"/>
  <c r="K34" i="1" s="1"/>
  <c r="L34" i="1" s="1"/>
  <c r="M34" i="1" s="1"/>
  <c r="N34" i="1" s="1"/>
  <c r="O34" i="1" s="1"/>
  <c r="P34" i="1" s="1"/>
  <c r="J35" i="1" s="1"/>
  <c r="K35" i="1" s="1"/>
  <c r="L35" i="1" s="1"/>
  <c r="M35" i="1" s="1"/>
  <c r="N35" i="1" s="1"/>
  <c r="O35" i="1" s="1"/>
  <c r="P35" i="1" s="1"/>
  <c r="R28" i="1"/>
  <c r="B39" i="2" l="1"/>
  <c r="C39" i="2" s="1"/>
  <c r="D39" i="2" s="1"/>
  <c r="E39" i="2" s="1"/>
  <c r="H39" i="2" s="1"/>
  <c r="B40" i="2" s="1"/>
  <c r="C40" i="2" s="1"/>
  <c r="D40" i="2" s="1"/>
  <c r="E40" i="2" s="1"/>
  <c r="F40" i="2" s="1"/>
  <c r="G40" i="2" s="1"/>
  <c r="H40" i="2" s="1"/>
  <c r="B41" i="2" s="1"/>
  <c r="C41" i="2" s="1"/>
  <c r="D41" i="2" s="1"/>
  <c r="E41" i="2" s="1"/>
  <c r="F41" i="2" s="1"/>
  <c r="G41" i="2" s="1"/>
  <c r="H41" i="2" s="1"/>
  <c r="B42" i="2" s="1"/>
  <c r="C42" i="2" s="1"/>
  <c r="D42" i="2" s="1"/>
  <c r="E42" i="2" s="1"/>
  <c r="F42" i="2" s="1"/>
  <c r="G42" i="2" s="1"/>
  <c r="H42" i="2" s="1"/>
  <c r="B43" i="2" s="1"/>
  <c r="C43" i="2" s="1"/>
  <c r="D43" i="2" s="1"/>
  <c r="E43" i="2" s="1"/>
  <c r="F43" i="2" s="1"/>
  <c r="G43" i="2" s="1"/>
  <c r="H43" i="2" s="1"/>
  <c r="B44" i="2" s="1"/>
  <c r="C44" i="2" s="1"/>
  <c r="D44" i="2" s="1"/>
  <c r="E44" i="2" s="1"/>
  <c r="F44" i="2" s="1"/>
  <c r="G44" i="2" s="1"/>
  <c r="H44" i="2" s="1"/>
  <c r="J37" i="2"/>
  <c r="B37" i="1"/>
  <c r="R30" i="1"/>
  <c r="S30" i="1" s="1"/>
  <c r="T30" i="1" s="1"/>
  <c r="U30" i="1" s="1"/>
  <c r="V30" i="1" s="1"/>
  <c r="W30" i="1" s="1"/>
  <c r="X30" i="1" s="1"/>
  <c r="R31" i="1" s="1"/>
  <c r="S31" i="1" s="1"/>
  <c r="T31" i="1" s="1"/>
  <c r="U31" i="1" s="1"/>
  <c r="V31" i="1" s="1"/>
  <c r="W31" i="1" s="1"/>
  <c r="X31" i="1" s="1"/>
  <c r="R32" i="1" s="1"/>
  <c r="S32" i="1" s="1"/>
  <c r="T32" i="1" s="1"/>
  <c r="U32" i="1" s="1"/>
  <c r="V32" i="1" s="1"/>
  <c r="W32" i="1" s="1"/>
  <c r="X32" i="1" s="1"/>
  <c r="R33" i="1" s="1"/>
  <c r="S33" i="1" s="1"/>
  <c r="T33" i="1" s="1"/>
  <c r="U33" i="1" s="1"/>
  <c r="V33" i="1" s="1"/>
  <c r="W33" i="1" s="1"/>
  <c r="X33" i="1" s="1"/>
  <c r="R34" i="1" s="1"/>
  <c r="S34" i="1" s="1"/>
  <c r="T34" i="1" s="1"/>
  <c r="U34" i="1" s="1"/>
  <c r="V34" i="1" s="1"/>
  <c r="W34" i="1" s="1"/>
  <c r="X34" i="1" s="1"/>
  <c r="R35" i="1" s="1"/>
  <c r="S35" i="1" s="1"/>
  <c r="T35" i="1" s="1"/>
  <c r="U35" i="1" s="1"/>
  <c r="V35" i="1" s="1"/>
  <c r="W35" i="1" s="1"/>
  <c r="X35" i="1" s="1"/>
  <c r="L39" i="2" l="1"/>
  <c r="M39" i="2" s="1"/>
  <c r="N39" i="2" s="1"/>
  <c r="O39" i="2" s="1"/>
  <c r="P39" i="2" s="1"/>
  <c r="J40" i="2" s="1"/>
  <c r="K40" i="2" s="1"/>
  <c r="L40" i="2" s="1"/>
  <c r="M40" i="2" s="1"/>
  <c r="N40" i="2" s="1"/>
  <c r="O40" i="2" s="1"/>
  <c r="P40" i="2" s="1"/>
  <c r="J41" i="2" s="1"/>
  <c r="K41" i="2" s="1"/>
  <c r="L41" i="2" s="1"/>
  <c r="M41" i="2" s="1"/>
  <c r="N41" i="2" s="1"/>
  <c r="O41" i="2" s="1"/>
  <c r="P41" i="2" s="1"/>
  <c r="J42" i="2" s="1"/>
  <c r="K42" i="2" s="1"/>
  <c r="L42" i="2" s="1"/>
  <c r="M42" i="2" s="1"/>
  <c r="N42" i="2" s="1"/>
  <c r="O42" i="2" s="1"/>
  <c r="P42" i="2" s="1"/>
  <c r="J43" i="2" s="1"/>
  <c r="K43" i="2" s="1"/>
  <c r="N43" i="2" s="1"/>
  <c r="O43" i="2" s="1"/>
  <c r="P43" i="2" s="1"/>
  <c r="J44" i="2" s="1"/>
  <c r="K44" i="2" s="1"/>
  <c r="L44" i="2" s="1"/>
  <c r="M44" i="2" s="1"/>
  <c r="N44" i="2" s="1"/>
  <c r="O44" i="2" s="1"/>
  <c r="P44" i="2" s="1"/>
  <c r="R37" i="2"/>
  <c r="R39" i="2" s="1"/>
  <c r="S39" i="2" s="1"/>
  <c r="V39" i="2" s="1"/>
  <c r="W39" i="2" s="1"/>
  <c r="X39" i="2" s="1"/>
  <c r="R40" i="2" s="1"/>
  <c r="S40" i="2" s="1"/>
  <c r="T40" i="2" s="1"/>
  <c r="U40" i="2" s="1"/>
  <c r="V40" i="2" s="1"/>
  <c r="W40" i="2" s="1"/>
  <c r="X40" i="2" s="1"/>
  <c r="R41" i="2" s="1"/>
  <c r="S41" i="2" s="1"/>
  <c r="T41" i="2" s="1"/>
  <c r="U41" i="2" s="1"/>
  <c r="V41" i="2" s="1"/>
  <c r="W41" i="2" s="1"/>
  <c r="X41" i="2" s="1"/>
  <c r="R42" i="2" s="1"/>
  <c r="S42" i="2" s="1"/>
  <c r="T42" i="2" s="1"/>
  <c r="U42" i="2" s="1"/>
  <c r="V42" i="2" s="1"/>
  <c r="W42" i="2" s="1"/>
  <c r="X42" i="2" s="1"/>
  <c r="R43" i="2" s="1"/>
  <c r="S43" i="2" s="1"/>
  <c r="T43" i="2" s="1"/>
  <c r="U43" i="2" s="1"/>
  <c r="V43" i="2" s="1"/>
  <c r="W43" i="2" s="1"/>
  <c r="X43" i="2" s="1"/>
  <c r="R44" i="2" s="1"/>
  <c r="S44" i="2" s="1"/>
  <c r="T44" i="2" s="1"/>
  <c r="U44" i="2" s="1"/>
  <c r="V44" i="2" s="1"/>
  <c r="W44" i="2" s="1"/>
  <c r="X44" i="2" s="1"/>
  <c r="J37" i="1"/>
  <c r="B39" i="1"/>
  <c r="C39" i="1" s="1"/>
  <c r="D39" i="1" s="1"/>
  <c r="E39" i="1" s="1"/>
  <c r="F39" i="1" s="1"/>
  <c r="G39" i="1" s="1"/>
  <c r="H39" i="1" s="1"/>
  <c r="B40" i="1" s="1"/>
  <c r="C40" i="1" s="1"/>
  <c r="D40" i="1" s="1"/>
  <c r="E40" i="1" s="1"/>
  <c r="F40" i="1" s="1"/>
  <c r="G40" i="1" s="1"/>
  <c r="H40" i="1" s="1"/>
  <c r="B41" i="1" s="1"/>
  <c r="C41" i="1" s="1"/>
  <c r="D41" i="1" s="1"/>
  <c r="E41" i="1" s="1"/>
  <c r="F41" i="1" s="1"/>
  <c r="G41" i="1" s="1"/>
  <c r="H41" i="1" s="1"/>
  <c r="B42" i="1" s="1"/>
  <c r="C42" i="1" s="1"/>
  <c r="D42" i="1" s="1"/>
  <c r="E42" i="1" s="1"/>
  <c r="F42" i="1" s="1"/>
  <c r="G42" i="1" s="1"/>
  <c r="H42" i="1" s="1"/>
  <c r="B43" i="1" s="1"/>
  <c r="C43" i="1" s="1"/>
  <c r="D43" i="1" s="1"/>
  <c r="E43" i="1" s="1"/>
  <c r="F43" i="1" s="1"/>
  <c r="G43" i="1" s="1"/>
  <c r="H43" i="1" s="1"/>
  <c r="B44" i="1" s="1"/>
  <c r="C44" i="1" s="1"/>
  <c r="D44" i="1" s="1"/>
  <c r="E44" i="1" s="1"/>
  <c r="F44" i="1" s="1"/>
  <c r="G44" i="1" s="1"/>
  <c r="H44" i="1" s="1"/>
  <c r="R37" i="1" l="1"/>
  <c r="R39" i="1" s="1"/>
  <c r="S39" i="1" s="1"/>
  <c r="T39" i="1" s="1"/>
  <c r="U39" i="1" s="1"/>
  <c r="V39" i="1" s="1"/>
  <c r="W39" i="1" s="1"/>
  <c r="X39" i="1" s="1"/>
  <c r="R40" i="1" s="1"/>
  <c r="S40" i="1" s="1"/>
  <c r="T40" i="1" s="1"/>
  <c r="U40" i="1" s="1"/>
  <c r="V40" i="1" s="1"/>
  <c r="W40" i="1" s="1"/>
  <c r="X40" i="1" s="1"/>
  <c r="R41" i="1" s="1"/>
  <c r="S41" i="1" s="1"/>
  <c r="T41" i="1" s="1"/>
  <c r="U41" i="1" s="1"/>
  <c r="V41" i="1" s="1"/>
  <c r="W41" i="1" s="1"/>
  <c r="X41" i="1" s="1"/>
  <c r="R42" i="1" s="1"/>
  <c r="S42" i="1" s="1"/>
  <c r="T42" i="1" s="1"/>
  <c r="U42" i="1" s="1"/>
  <c r="V42" i="1" s="1"/>
  <c r="W42" i="1" s="1"/>
  <c r="X42" i="1" s="1"/>
  <c r="R43" i="1" s="1"/>
  <c r="S43" i="1" s="1"/>
  <c r="T43" i="1" s="1"/>
  <c r="U43" i="1" s="1"/>
  <c r="V43" i="1" s="1"/>
  <c r="W43" i="1" s="1"/>
  <c r="X43" i="1" s="1"/>
  <c r="R44" i="1" s="1"/>
  <c r="S44" i="1" s="1"/>
  <c r="T44" i="1" s="1"/>
  <c r="U44" i="1" s="1"/>
  <c r="V44" i="1" s="1"/>
  <c r="W44" i="1" s="1"/>
  <c r="X44" i="1" s="1"/>
  <c r="J39" i="1"/>
  <c r="K39" i="1" s="1"/>
  <c r="L39" i="1" s="1"/>
  <c r="M39" i="1" s="1"/>
  <c r="N39" i="1" s="1"/>
  <c r="O39" i="1" s="1"/>
  <c r="P39" i="1" s="1"/>
  <c r="J40" i="1" s="1"/>
  <c r="K40" i="1" s="1"/>
  <c r="L40" i="1" s="1"/>
  <c r="M40" i="1" s="1"/>
  <c r="N40" i="1" s="1"/>
  <c r="O40" i="1" s="1"/>
  <c r="P40" i="1" s="1"/>
  <c r="J41" i="1" s="1"/>
  <c r="K41" i="1" s="1"/>
  <c r="L41" i="1" s="1"/>
  <c r="M41" i="1" s="1"/>
  <c r="N41" i="1" s="1"/>
  <c r="O41" i="1" s="1"/>
  <c r="P41" i="1" s="1"/>
  <c r="J42" i="1" s="1"/>
  <c r="K42" i="1" s="1"/>
  <c r="L42" i="1" s="1"/>
  <c r="M42" i="1" s="1"/>
  <c r="N42" i="1" s="1"/>
  <c r="O42" i="1" s="1"/>
  <c r="P42" i="1" s="1"/>
  <c r="J43" i="1" s="1"/>
  <c r="K43" i="1" s="1"/>
  <c r="L43" i="1" s="1"/>
  <c r="M43" i="1" s="1"/>
  <c r="N43" i="1" s="1"/>
  <c r="O43" i="1" s="1"/>
  <c r="P43" i="1" s="1"/>
  <c r="J44" i="1" s="1"/>
  <c r="K44" i="1" s="1"/>
  <c r="L44" i="1" s="1"/>
  <c r="M44" i="1" s="1"/>
  <c r="N44" i="1" s="1"/>
  <c r="O44" i="1" s="1"/>
  <c r="P44" i="1" s="1"/>
</calcChain>
</file>

<file path=xl/sharedStrings.xml><?xml version="1.0" encoding="utf-8"?>
<sst xmlns="http://schemas.openxmlformats.org/spreadsheetml/2006/main" count="375" uniqueCount="114">
  <si>
    <t>2023 Pro Funding Dates</t>
  </si>
  <si>
    <t xml:space="preserve">Year </t>
  </si>
  <si>
    <t xml:space="preserve">Month </t>
  </si>
  <si>
    <t xml:space="preserve">Start Day </t>
  </si>
  <si>
    <t>1:Sun, 2:Mon …</t>
  </si>
  <si>
    <t>Invoices Published for Payment Review</t>
  </si>
  <si>
    <t>Last day for guaranteed invoice resolutions</t>
  </si>
  <si>
    <t>PayQuicker Invite &amp; Welcome Letter to New PROs</t>
  </si>
  <si>
    <t>PayQuicker Funding by EOD</t>
  </si>
  <si>
    <t>Date</t>
  </si>
  <si>
    <t>Holiday</t>
  </si>
  <si>
    <r>
      <t>Monday, January 2</t>
    </r>
    <r>
      <rPr>
        <i/>
        <sz val="11"/>
        <color rgb="FF000000"/>
        <rFont val="Calibri"/>
        <family val="2"/>
        <scheme val="minor"/>
      </rPr>
      <t>*</t>
    </r>
  </si>
  <si>
    <t>New Year’s Day</t>
  </si>
  <si>
    <t>Monday, January 16</t>
  </si>
  <si>
    <t>Birthday of Martin Luther King, Jr.</t>
  </si>
  <si>
    <r>
      <t>Monday, February 20</t>
    </r>
    <r>
      <rPr>
        <i/>
        <sz val="11"/>
        <color rgb="FF000000"/>
        <rFont val="Calibri"/>
        <family val="2"/>
        <scheme val="minor"/>
      </rPr>
      <t>**</t>
    </r>
  </si>
  <si>
    <t>Washington’s Birthday</t>
  </si>
  <si>
    <t>Monday, May 29</t>
  </si>
  <si>
    <t>Memorial Day</t>
  </si>
  <si>
    <t>Monday, June 19</t>
  </si>
  <si>
    <t>Juneteenth National Independence Day</t>
  </si>
  <si>
    <t>Tuesday, July 4</t>
  </si>
  <si>
    <t>Independence Day</t>
  </si>
  <si>
    <t>Monday, September 4</t>
  </si>
  <si>
    <t>Labor Day</t>
  </si>
  <si>
    <t>Monday, October 9</t>
  </si>
  <si>
    <t>Columbus Day</t>
  </si>
  <si>
    <r>
      <t>Friday, November 10</t>
    </r>
    <r>
      <rPr>
        <i/>
        <sz val="11"/>
        <color rgb="FF000000"/>
        <rFont val="Calibri"/>
        <family val="2"/>
        <scheme val="minor"/>
      </rPr>
      <t>*</t>
    </r>
  </si>
  <si>
    <t>Veterans Day</t>
  </si>
  <si>
    <t>Thursday, November 23</t>
  </si>
  <si>
    <t>Thanksgiving Day</t>
  </si>
  <si>
    <t>Monday, December 25</t>
  </si>
  <si>
    <t>Christmas Day</t>
  </si>
  <si>
    <t>January</t>
  </si>
  <si>
    <t>February</t>
  </si>
  <si>
    <t>March</t>
  </si>
  <si>
    <t>S</t>
  </si>
  <si>
    <t>M</t>
  </si>
  <si>
    <t>T</t>
  </si>
  <si>
    <t>W</t>
  </si>
  <si>
    <t>F</t>
  </si>
  <si>
    <t>Invoices published by EOD</t>
  </si>
  <si>
    <t/>
  </si>
  <si>
    <t>Credentials sent to new agents</t>
  </si>
  <si>
    <t>Funds available by EOD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</si>
  <si>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</si>
  <si>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</si>
  <si>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</si>
  <si>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</si>
  <si>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</si>
  <si>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</si>
  <si>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</si>
  <si>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</si>
  <si>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</si>
  <si>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Agent Wallet Funding Dates</t>
  </si>
  <si>
    <t>2021 Agent Wallet Funding Dates</t>
  </si>
  <si>
    <t>Invoices Published to Agent Profile for Payment</t>
  </si>
  <si>
    <t>Agent Wallet Credentials sent to New Agents</t>
  </si>
  <si>
    <t>Agent Wallet Funding by EOD</t>
  </si>
  <si>
    <t>Federal holiday</t>
  </si>
  <si>
    <t>Day of the week</t>
  </si>
  <si>
    <t>New Year's Day</t>
  </si>
  <si>
    <t>Saturday</t>
  </si>
  <si>
    <t>Martin Luther King Day</t>
  </si>
  <si>
    <t>Monday</t>
  </si>
  <si>
    <t>Presidents' Day*</t>
  </si>
  <si>
    <t>Juneteenth</t>
  </si>
  <si>
    <t>Sunday</t>
  </si>
  <si>
    <t>Juneteenth (observed)</t>
  </si>
  <si>
    <t>Friday</t>
  </si>
  <si>
    <t>Thursday</t>
  </si>
  <si>
    <t>Christmas Day (observed)</t>
  </si>
  <si>
    <t>2020 Agent Wallet Funding Dates</t>
  </si>
  <si>
    <t>2024 Pro Funding Dates</t>
  </si>
  <si>
    <t>Wingspan Funding by EOD</t>
  </si>
  <si>
    <t>Monday, January 1</t>
  </si>
  <si>
    <t>Monday, January 15</t>
  </si>
  <si>
    <t>Monday, February 19</t>
  </si>
  <si>
    <t>Monday, May 27</t>
  </si>
  <si>
    <t>Wednesday, June 19</t>
  </si>
  <si>
    <t>Thursday, July 4</t>
  </si>
  <si>
    <t>Monday, September 2</t>
  </si>
  <si>
    <t>Monday, November 11</t>
  </si>
  <si>
    <t>Thursday, November 28</t>
  </si>
  <si>
    <t>Wednesday, December 25</t>
  </si>
  <si>
    <t>Monday, October 14</t>
  </si>
  <si>
    <t>Wingspan Invitation</t>
  </si>
  <si>
    <t>Wednesday, January 1</t>
  </si>
  <si>
    <t>Monday, January 20</t>
  </si>
  <si>
    <t>Monday, February 17</t>
  </si>
  <si>
    <t>Martin Luther King, Jr. Day</t>
  </si>
  <si>
    <t>Washington's Birthday</t>
  </si>
  <si>
    <t>Monday, May 26</t>
  </si>
  <si>
    <t>Thursday, June 19</t>
  </si>
  <si>
    <t>Friday, July 4</t>
  </si>
  <si>
    <t>Monday, September 1</t>
  </si>
  <si>
    <t>Monday, October 13</t>
  </si>
  <si>
    <t>Tuesday, November 11</t>
  </si>
  <si>
    <t>Thursday, November 27</t>
  </si>
  <si>
    <t>Thursday, December 25</t>
  </si>
  <si>
    <t>2025 Pro Funding Dates</t>
  </si>
  <si>
    <t>2026 Pro Funding Dates</t>
  </si>
  <si>
    <t>Monday, January 19</t>
  </si>
  <si>
    <t>Monday, February 16</t>
  </si>
  <si>
    <t>Monday, May 25</t>
  </si>
  <si>
    <t>Thursday, January 1</t>
  </si>
  <si>
    <t>Friday, June 19</t>
  </si>
  <si>
    <t>Saturday, July 4</t>
  </si>
  <si>
    <t>Monday, September 7</t>
  </si>
  <si>
    <t>Wednesday, November 11</t>
  </si>
  <si>
    <t>Thursday, November 26</t>
  </si>
  <si>
    <t>Friday, December 25</t>
  </si>
  <si>
    <t>Monday, October 12</t>
  </si>
  <si>
    <t>Invoices Published for Payment Review by EOD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</si>
</sst>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"/>
    <numFmt numFmtId="165" formatCode="mmmm\ \'yy"/>
    <numFmt numFmtId="166" formatCode="[$-409]d\-mmm\-yy;@"/>
  </numFmts>
  <fonts count="27" x14ac:knownFonts="1">
    <font>
      <sz val="10"/>
      <name val="Arial"/>
      <family val="2"/>
    </font>
    <font>
      <b/>
      <sz val="26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28"/>
      <color theme="4" tint="-0.249977111117893"/>
      <name val="Calibri"/>
      <family val="2"/>
      <scheme val="minor"/>
    </font>
    <font>
      <b/>
      <sz val="42"/>
      <color theme="4" tint="-0.249977111117893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20"/>
      <color theme="1" tint="0.34998626667073579"/>
      <name val="Calibri"/>
      <family val="2"/>
      <scheme val="minor"/>
    </font>
    <font>
      <sz val="16"/>
      <name val="Calibri"/>
      <family val="2"/>
      <scheme val="minor"/>
    </font>
    <font>
      <b/>
      <sz val="15"/>
      <color theme="0"/>
      <name val="Calibri"/>
      <family val="2"/>
      <scheme val="minor"/>
    </font>
    <font>
      <sz val="15"/>
      <name val="Calibri"/>
      <family val="2"/>
      <scheme val="minor"/>
    </font>
    <font>
      <sz val="14"/>
      <name val="Calibri"/>
      <family val="2"/>
      <scheme val="minor"/>
    </font>
    <font>
      <b/>
      <sz val="10"/>
      <color theme="1" tint="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Algerian"/>
      <family val="5"/>
    </font>
    <font>
      <sz val="20"/>
      <name val="Calibri"/>
      <family val="2"/>
      <scheme val="minor"/>
    </font>
    <font>
      <i/>
      <sz val="9"/>
      <color theme="1" tint="0.249977111117893"/>
      <name val="Calibri"/>
      <family val="2"/>
      <scheme val="minor"/>
    </font>
    <font>
      <sz val="8"/>
      <name val="Calibri"/>
      <family val="2"/>
      <scheme val="minor"/>
    </font>
    <font>
      <b/>
      <sz val="42"/>
      <color theme="4" tint="-0.249977111117893"/>
      <name val="Calibri Light"/>
      <family val="2"/>
      <scheme val="major"/>
    </font>
    <font>
      <sz val="22"/>
      <color theme="1" tint="0.34998626667073579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7A291"/>
        <bgColor indexed="64"/>
      </patternFill>
    </fill>
    <fill>
      <patternFill patternType="solid">
        <fgColor rgb="FF7DF38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B3B3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theme="8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3" borderId="0" xfId="0" applyFont="1" applyFill="1"/>
    <xf numFmtId="0" fontId="2" fillId="3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4" borderId="0" xfId="0" applyFont="1" applyFill="1"/>
    <xf numFmtId="0" fontId="2" fillId="0" borderId="0" xfId="0" applyFont="1"/>
    <xf numFmtId="0" fontId="3" fillId="3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4" fillId="4" borderId="0" xfId="0" applyFont="1" applyFill="1" applyAlignment="1">
      <alignment horizontal="right" vertical="center"/>
    </xf>
    <xf numFmtId="0" fontId="5" fillId="4" borderId="0" xfId="0" applyFont="1" applyFill="1" applyAlignment="1">
      <alignment vertical="center"/>
    </xf>
    <xf numFmtId="0" fontId="3" fillId="4" borderId="0" xfId="0" applyFont="1" applyFill="1" applyAlignment="1">
      <alignment horizontal="right" vertical="center"/>
    </xf>
    <xf numFmtId="0" fontId="3" fillId="3" borderId="0" xfId="0" applyFont="1" applyFill="1" applyAlignment="1">
      <alignment horizontal="right" vertical="center"/>
    </xf>
    <xf numFmtId="0" fontId="6" fillId="3" borderId="0" xfId="0" applyFont="1" applyFill="1" applyAlignment="1">
      <alignment horizontal="center" vertical="center"/>
    </xf>
    <xf numFmtId="164" fontId="8" fillId="5" borderId="0" xfId="0" applyNumberFormat="1" applyFont="1" applyFill="1" applyAlignment="1">
      <alignment horizontal="center" vertical="center"/>
    </xf>
    <xf numFmtId="0" fontId="9" fillId="3" borderId="0" xfId="0" applyFont="1" applyFill="1"/>
    <xf numFmtId="0" fontId="7" fillId="3" borderId="0" xfId="0" applyFont="1" applyFill="1" applyAlignment="1">
      <alignment horizontal="center" vertical="center"/>
    </xf>
    <xf numFmtId="164" fontId="8" fillId="6" borderId="0" xfId="0" applyNumberFormat="1" applyFont="1" applyFill="1" applyAlignment="1">
      <alignment horizontal="center" vertical="center"/>
    </xf>
    <xf numFmtId="0" fontId="10" fillId="3" borderId="0" xfId="0" applyFont="1" applyFill="1" applyAlignment="1">
      <alignment vertical="center"/>
    </xf>
    <xf numFmtId="0" fontId="9" fillId="7" borderId="0" xfId="0" applyFont="1" applyFill="1"/>
    <xf numFmtId="164" fontId="8" fillId="8" borderId="0" xfId="0" applyNumberFormat="1" applyFont="1" applyFill="1" applyAlignment="1">
      <alignment horizontal="center" vertical="center"/>
    </xf>
    <xf numFmtId="0" fontId="11" fillId="3" borderId="0" xfId="0" applyFont="1" applyFill="1"/>
    <xf numFmtId="0" fontId="13" fillId="0" borderId="0" xfId="0" applyFont="1" applyAlignment="1">
      <alignment vertical="center"/>
    </xf>
    <xf numFmtId="165" fontId="12" fillId="3" borderId="0" xfId="0" applyNumberFormat="1" applyFont="1" applyFill="1" applyAlignment="1">
      <alignment horizontal="center" vertical="center"/>
    </xf>
    <xf numFmtId="0" fontId="14" fillId="0" borderId="0" xfId="0" applyFont="1"/>
    <xf numFmtId="0" fontId="14" fillId="3" borderId="0" xfId="0" applyFont="1" applyFill="1"/>
    <xf numFmtId="0" fontId="15" fillId="4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15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vertical="center"/>
    </xf>
    <xf numFmtId="164" fontId="8" fillId="3" borderId="0" xfId="0" applyNumberFormat="1" applyFont="1" applyFill="1" applyAlignment="1">
      <alignment horizontal="center" vertical="center"/>
    </xf>
    <xf numFmtId="164" fontId="8" fillId="5" borderId="4" xfId="0" applyNumberFormat="1" applyFont="1" applyFill="1" applyBorder="1" applyAlignment="1">
      <alignment horizontal="center" vertical="center"/>
    </xf>
    <xf numFmtId="164" fontId="8" fillId="7" borderId="4" xfId="0" applyNumberFormat="1" applyFont="1" applyFill="1" applyBorder="1" applyAlignment="1">
      <alignment horizontal="center" vertical="center"/>
    </xf>
    <xf numFmtId="164" fontId="8" fillId="3" borderId="4" xfId="0" applyNumberFormat="1" applyFont="1" applyFill="1" applyBorder="1" applyAlignment="1">
      <alignment horizontal="center" vertical="center"/>
    </xf>
    <xf numFmtId="164" fontId="8" fillId="6" borderId="4" xfId="0" applyNumberFormat="1" applyFont="1" applyFill="1" applyBorder="1" applyAlignment="1">
      <alignment horizontal="center" vertical="center"/>
    </xf>
    <xf numFmtId="164" fontId="8" fillId="8" borderId="4" xfId="0" applyNumberFormat="1" applyFont="1" applyFill="1" applyBorder="1" applyAlignment="1">
      <alignment horizontal="center" vertical="center"/>
    </xf>
    <xf numFmtId="164" fontId="8" fillId="8" borderId="5" xfId="0" applyNumberFormat="1" applyFont="1" applyFill="1" applyBorder="1" applyAlignment="1">
      <alignment horizontal="center" vertical="center"/>
    </xf>
    <xf numFmtId="164" fontId="8" fillId="5" borderId="6" xfId="0" applyNumberFormat="1" applyFont="1" applyFill="1" applyBorder="1" applyAlignment="1">
      <alignment horizontal="center" vertical="center"/>
    </xf>
    <xf numFmtId="164" fontId="8" fillId="7" borderId="6" xfId="0" applyNumberFormat="1" applyFont="1" applyFill="1" applyBorder="1" applyAlignment="1">
      <alignment horizontal="center" vertical="center"/>
    </xf>
    <xf numFmtId="164" fontId="8" fillId="3" borderId="6" xfId="0" applyNumberFormat="1" applyFont="1" applyFill="1" applyBorder="1" applyAlignment="1">
      <alignment horizontal="center" vertical="center"/>
    </xf>
    <xf numFmtId="164" fontId="8" fillId="6" borderId="6" xfId="0" applyNumberFormat="1" applyFont="1" applyFill="1" applyBorder="1" applyAlignment="1">
      <alignment horizontal="center" vertical="center"/>
    </xf>
    <xf numFmtId="164" fontId="8" fillId="8" borderId="6" xfId="0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vertical="center"/>
    </xf>
    <xf numFmtId="164" fontId="16" fillId="3" borderId="4" xfId="0" applyNumberFormat="1" applyFont="1" applyFill="1" applyBorder="1" applyAlignment="1">
      <alignment horizontal="center" vertical="center"/>
    </xf>
    <xf numFmtId="164" fontId="16" fillId="3" borderId="6" xfId="0" applyNumberFormat="1" applyFont="1" applyFill="1" applyBorder="1" applyAlignment="1">
      <alignment horizontal="center" vertical="center"/>
    </xf>
    <xf numFmtId="164" fontId="16" fillId="8" borderId="4" xfId="0" applyNumberFormat="1" applyFont="1" applyFill="1" applyBorder="1" applyAlignment="1">
      <alignment horizontal="center" vertical="center"/>
    </xf>
    <xf numFmtId="164" fontId="16" fillId="9" borderId="4" xfId="0" applyNumberFormat="1" applyFont="1" applyFill="1" applyBorder="1" applyAlignment="1">
      <alignment horizontal="center" vertical="center"/>
    </xf>
    <xf numFmtId="164" fontId="16" fillId="9" borderId="6" xfId="0" applyNumberFormat="1" applyFont="1" applyFill="1" applyBorder="1" applyAlignment="1">
      <alignment horizontal="center" vertical="center"/>
    </xf>
    <xf numFmtId="164" fontId="8" fillId="9" borderId="4" xfId="0" applyNumberFormat="1" applyFont="1" applyFill="1" applyBorder="1" applyAlignment="1">
      <alignment horizontal="center" vertical="center"/>
    </xf>
    <xf numFmtId="164" fontId="8" fillId="9" borderId="6" xfId="0" applyNumberFormat="1" applyFont="1" applyFill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4" fontId="8" fillId="10" borderId="4" xfId="0" applyNumberFormat="1" applyFont="1" applyFill="1" applyBorder="1" applyAlignment="1">
      <alignment horizontal="center" vertical="center"/>
    </xf>
    <xf numFmtId="164" fontId="8" fillId="11" borderId="4" xfId="0" applyNumberFormat="1" applyFont="1" applyFill="1" applyBorder="1" applyAlignment="1">
      <alignment horizontal="center" vertical="center"/>
    </xf>
    <xf numFmtId="164" fontId="8" fillId="11" borderId="6" xfId="0" applyNumberFormat="1" applyFont="1" applyFill="1" applyBorder="1" applyAlignment="1">
      <alignment horizontal="center" vertical="center"/>
    </xf>
    <xf numFmtId="164" fontId="16" fillId="11" borderId="4" xfId="0" applyNumberFormat="1" applyFont="1" applyFill="1" applyBorder="1" applyAlignment="1">
      <alignment horizontal="center" vertical="center"/>
    </xf>
    <xf numFmtId="164" fontId="8" fillId="12" borderId="4" xfId="0" applyNumberFormat="1" applyFont="1" applyFill="1" applyBorder="1" applyAlignment="1">
      <alignment horizontal="center" vertical="center"/>
    </xf>
    <xf numFmtId="164" fontId="8" fillId="12" borderId="6" xfId="0" applyNumberFormat="1" applyFont="1" applyFill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3" borderId="5" xfId="0" applyNumberFormat="1" applyFont="1" applyFill="1" applyBorder="1" applyAlignment="1">
      <alignment horizontal="center" vertical="center"/>
    </xf>
    <xf numFmtId="164" fontId="8" fillId="11" borderId="0" xfId="0" applyNumberFormat="1" applyFont="1" applyFill="1" applyAlignment="1">
      <alignment horizontal="center" vertical="center"/>
    </xf>
    <xf numFmtId="166" fontId="0" fillId="0" borderId="0" xfId="0" applyNumberFormat="1"/>
    <xf numFmtId="0" fontId="3" fillId="8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164" fontId="4" fillId="5" borderId="0" xfId="0" applyNumberFormat="1" applyFont="1" applyFill="1" applyAlignment="1">
      <alignment horizontal="center" vertical="center"/>
    </xf>
    <xf numFmtId="0" fontId="3" fillId="3" borderId="0" xfId="0" applyFont="1" applyFill="1"/>
    <xf numFmtId="0" fontId="3" fillId="9" borderId="0" xfId="0" applyFont="1" applyFill="1" applyAlignment="1">
      <alignment horizontal="center"/>
    </xf>
    <xf numFmtId="0" fontId="3" fillId="7" borderId="0" xfId="0" applyFont="1" applyFill="1" applyAlignment="1">
      <alignment horizontal="center"/>
    </xf>
    <xf numFmtId="164" fontId="3" fillId="6" borderId="0" xfId="0" applyNumberFormat="1" applyFont="1" applyFill="1" applyAlignment="1">
      <alignment horizontal="center" vertical="center"/>
    </xf>
    <xf numFmtId="0" fontId="3" fillId="7" borderId="0" xfId="0" applyFont="1" applyFill="1"/>
    <xf numFmtId="164" fontId="4" fillId="6" borderId="0" xfId="0" applyNumberFormat="1" applyFont="1" applyFill="1" applyAlignment="1">
      <alignment horizontal="center" vertical="center"/>
    </xf>
    <xf numFmtId="164" fontId="4" fillId="8" borderId="0" xfId="0" applyNumberFormat="1" applyFont="1" applyFill="1" applyAlignment="1">
      <alignment horizontal="center" vertical="center"/>
    </xf>
    <xf numFmtId="166" fontId="3" fillId="0" borderId="0" xfId="0" applyNumberFormat="1" applyFont="1"/>
    <xf numFmtId="0" fontId="17" fillId="0" borderId="0" xfId="0" applyFont="1"/>
    <xf numFmtId="0" fontId="2" fillId="4" borderId="0" xfId="0" applyFont="1" applyFill="1" applyAlignment="1">
      <alignment vertical="center"/>
    </xf>
    <xf numFmtId="0" fontId="19" fillId="4" borderId="0" xfId="0" applyFont="1" applyFill="1" applyAlignment="1">
      <alignment horizontal="left" vertical="center" indent="1"/>
    </xf>
    <xf numFmtId="0" fontId="20" fillId="4" borderId="0" xfId="0" applyFont="1" applyFill="1" applyAlignment="1">
      <alignment horizontal="right" vertical="center"/>
    </xf>
    <xf numFmtId="0" fontId="14" fillId="0" borderId="0" xfId="0" applyFont="1" applyAlignment="1">
      <alignment vertical="center"/>
    </xf>
    <xf numFmtId="0" fontId="23" fillId="4" borderId="0" xfId="0" applyFont="1" applyFill="1" applyAlignment="1">
      <alignment horizontal="center" vertical="center"/>
    </xf>
    <xf numFmtId="0" fontId="9" fillId="0" borderId="0" xfId="0" applyFont="1"/>
    <xf numFmtId="164" fontId="8" fillId="14" borderId="0" xfId="0" applyNumberFormat="1" applyFont="1" applyFill="1" applyAlignment="1">
      <alignment horizontal="center" vertical="center"/>
    </xf>
    <xf numFmtId="164" fontId="8" fillId="15" borderId="0" xfId="0" applyNumberFormat="1" applyFont="1" applyFill="1" applyAlignment="1">
      <alignment horizontal="center" vertical="center"/>
    </xf>
    <xf numFmtId="0" fontId="9" fillId="15" borderId="0" xfId="0" applyFont="1" applyFill="1"/>
    <xf numFmtId="164" fontId="8" fillId="16" borderId="0" xfId="0" applyNumberFormat="1" applyFont="1" applyFill="1" applyAlignment="1">
      <alignment horizontal="center" vertical="center"/>
    </xf>
    <xf numFmtId="0" fontId="24" fillId="17" borderId="7" xfId="0" applyFont="1" applyFill="1" applyBorder="1" applyAlignment="1">
      <alignment horizontal="center" vertical="center" wrapText="1"/>
    </xf>
    <xf numFmtId="0" fontId="24" fillId="17" borderId="8" xfId="0" applyFont="1" applyFill="1" applyBorder="1" applyAlignment="1">
      <alignment horizontal="center" vertical="center" wrapText="1"/>
    </xf>
    <xf numFmtId="0" fontId="25" fillId="17" borderId="7" xfId="0" applyFont="1" applyFill="1" applyBorder="1" applyAlignment="1">
      <alignment vertical="center" wrapText="1"/>
    </xf>
    <xf numFmtId="0" fontId="25" fillId="17" borderId="8" xfId="0" applyFont="1" applyFill="1" applyBorder="1" applyAlignment="1">
      <alignment vertical="center" wrapText="1"/>
    </xf>
    <xf numFmtId="0" fontId="25" fillId="17" borderId="9" xfId="0" applyFont="1" applyFill="1" applyBorder="1" applyAlignment="1">
      <alignment vertical="center" wrapText="1"/>
    </xf>
    <xf numFmtId="0" fontId="25" fillId="17" borderId="10" xfId="0" applyFont="1" applyFill="1" applyBorder="1" applyAlignment="1">
      <alignment vertical="center" wrapText="1"/>
    </xf>
    <xf numFmtId="165" fontId="12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18" fillId="1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142"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numFmt numFmtId="167" formatCode="mmmm"/>
    </dxf>
    <dxf>
      <numFmt numFmtId="167" formatCode="mmmm"/>
    </dxf>
    <dxf>
      <numFmt numFmtId="167" formatCode="mmmm"/>
    </dxf>
    <dxf>
      <numFmt numFmtId="167" formatCode="mmmm"/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numFmt numFmtId="167" formatCode="mmmm"/>
    </dxf>
    <dxf>
      <numFmt numFmtId="167" formatCode="mmmm"/>
    </dxf>
    <dxf>
      <numFmt numFmtId="167" formatCode="mmmm"/>
    </dxf>
    <dxf>
      <numFmt numFmtId="167" formatCode="mmmm"/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numFmt numFmtId="167" formatCode="mmmm"/>
    </dxf>
    <dxf>
      <numFmt numFmtId="167" formatCode="mmmm"/>
    </dxf>
    <dxf>
      <numFmt numFmtId="167" formatCode="mmmm"/>
    </dxf>
    <dxf>
      <numFmt numFmtId="167" formatCode="mmmm"/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numFmt numFmtId="167" formatCode="mmmm"/>
    </dxf>
    <dxf>
      <numFmt numFmtId="167" formatCode="mmmm"/>
    </dxf>
    <dxf>
      <numFmt numFmtId="167" formatCode="mmmm"/>
    </dxf>
    <dxf>
      <numFmt numFmtId="167" formatCode="mmmm"/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numFmt numFmtId="167" formatCode="mmmm"/>
    </dxf>
    <dxf>
      <numFmt numFmtId="167" formatCode="mmmm"/>
    </dxf>
    <dxf>
      <numFmt numFmtId="167" formatCode="mmmm"/>
    </dxf>
    <dxf>
      <numFmt numFmtId="167" formatCode="mmmm"/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numFmt numFmtId="167" formatCode="mmmm"/>
    </dxf>
    <dxf>
      <numFmt numFmtId="167" formatCode="mmmm"/>
    </dxf>
    <dxf>
      <numFmt numFmtId="167" formatCode="mmmm"/>
    </dxf>
    <dxf>
      <numFmt numFmtId="167" formatCode="mmmm"/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numFmt numFmtId="167" formatCode="mmmm"/>
    </dxf>
    <dxf>
      <numFmt numFmtId="167" formatCode="mmmm"/>
    </dxf>
    <dxf>
      <numFmt numFmtId="167" formatCode="mmmm"/>
    </dxf>
    <dxf>
      <font>
        <color theme="4" tint="-0.24994659260841701"/>
      </font>
    </dxf>
    <dxf>
      <numFmt numFmtId="167" formatCode="mmmm"/>
    </dxf>
    <dxf>
      <numFmt numFmtId="167" formatCode="mmmm"/>
    </dxf>
    <dxf>
      <numFmt numFmtId="167" formatCode="mmmm"/>
    </dxf>
    <dxf>
      <numFmt numFmtId="167" formatCode="mmmm"/>
    </dxf>
    <dxf>
      <numFmt numFmtId="167" formatCode="mmmm"/>
    </dxf>
    <dxf>
      <numFmt numFmtId="167" formatCode="mmmm"/>
    </dxf>
    <dxf>
      <font>
        <color theme="4" tint="-0.24994659260841701"/>
      </font>
    </dxf>
    <dxf>
      <font>
        <color theme="4" tint="-0.24994659260841701"/>
      </font>
    </dxf>
    <dxf>
      <numFmt numFmtId="167" formatCode="mmmm"/>
    </dxf>
    <dxf>
      <numFmt numFmtId="167" formatCode="mmmm"/>
    </dxf>
    <dxf>
      <numFmt numFmtId="167" formatCode="mmmm"/>
    </dxf>
    <dxf>
      <numFmt numFmtId="167" formatCode="mmmm"/>
    </dxf>
    <dxf>
      <numFmt numFmtId="167" formatCode="mmmm"/>
    </dxf>
    <dxf>
      <numFmt numFmtId="167" formatCode="mmmm"/>
    </dxf>
    <dxf>
      <font>
        <color theme="4" tint="-0.24994659260841701"/>
      </font>
    </dxf>
    <dxf>
      <numFmt numFmtId="167" formatCode="mmmm"/>
    </dxf>
    <dxf>
      <numFmt numFmtId="167" formatCode="mmmm"/>
    </dxf>
    <dxf>
      <numFmt numFmtId="167" formatCode="mmmm"/>
    </dxf>
    <dxf>
      <numFmt numFmtId="167" formatCode="mmmm"/>
    </dxf>
    <dxf>
      <numFmt numFmtId="167" formatCode="mmmm"/>
    </dxf>
    <dxf>
      <numFmt numFmtId="167" formatCode="mmmm"/>
    </dxf>
    <dxf>
      <font>
        <color theme="4" tint="-0.24994659260841701"/>
      </font>
    </dxf>
    <dxf>
      <font>
        <color theme="4" tint="-0.24994659260841701"/>
      </font>
    </dxf>
    <dxf>
      <numFmt numFmtId="167" formatCode="mmmm"/>
    </dxf>
    <dxf>
      <numFmt numFmtId="167" formatCode="mmmm"/>
    </dxf>
    <dxf>
      <numFmt numFmtId="167" formatCode="mmmm"/>
    </dxf>
    <dxf>
      <numFmt numFmtId="167" formatCode="mmmm"/>
    </dxf>
    <dxf>
      <numFmt numFmtId="167" formatCode="mmmm"/>
    </dxf>
    <dxf>
      <numFmt numFmtId="167" formatCode="mmmm"/>
    </dxf>
    <dxf>
      <font>
        <color theme="4" tint="-0.24994659260841701"/>
      </font>
    </dxf>
    <dxf>
      <numFmt numFmtId="167" formatCode="mmmm"/>
    </dxf>
    <dxf>
      <numFmt numFmtId="167" formatCode="mmmm"/>
    </dxf>
    <dxf>
      <numFmt numFmtId="167" formatCode="mmmm"/>
    </dxf>
    <dxf>
      <numFmt numFmtId="167" formatCode="mmmm"/>
    </dxf>
    <dxf>
      <numFmt numFmtId="167" formatCode="mmmm"/>
    </dxf>
    <dxf>
      <numFmt numFmtId="167" formatCode="mmmm"/>
    </dxf>
    <dxf>
      <font>
        <color theme="4" tint="-0.24994659260841701"/>
      </font>
    </dxf>
    <dxf>
      <font>
        <color theme="4" tint="-0.24994659260841701"/>
      </font>
    </dxf>
    <dxf>
      <numFmt numFmtId="167" formatCode="mmmm"/>
    </dxf>
    <dxf>
      <numFmt numFmtId="167" formatCode="mmmm"/>
    </dxf>
    <dxf>
      <numFmt numFmtId="167" formatCode="mmmm"/>
    </dxf>
    <dxf>
      <numFmt numFmtId="167" formatCode="mmmm"/>
    </dxf>
    <dxf>
      <numFmt numFmtId="167" formatCode="mmmm"/>
    </dxf>
    <dxf>
      <numFmt numFmtId="167" formatCode="mmmm"/>
    </dxf>
    <dxf>
      <font>
        <color theme="4" tint="-0.24994659260841701"/>
      </font>
    </dxf>
    <dxf>
      <numFmt numFmtId="167" formatCode="mmmm"/>
    </dxf>
    <dxf>
      <numFmt numFmtId="167" formatCode="mmmm"/>
    </dxf>
    <dxf>
      <numFmt numFmtId="167" formatCode="mmmm"/>
    </dxf>
    <dxf>
      <numFmt numFmtId="167" formatCode="mmmm"/>
    </dxf>
    <dxf>
      <numFmt numFmtId="167" formatCode="mmmm"/>
    </dxf>
    <dxf>
      <numFmt numFmtId="167" formatCode="mmmm"/>
    </dxf>
    <dxf>
      <font>
        <color theme="4" tint="-0.24994659260841701"/>
      </font>
    </dxf>
    <dxf>
      <font>
        <color theme="4" tint="-0.24994659260841701"/>
      </font>
    </dxf>
    <dxf>
      <numFmt numFmtId="167" formatCode="mmmm"/>
    </dxf>
    <dxf>
      <numFmt numFmtId="167" formatCode="mmmm"/>
    </dxf>
    <dxf>
      <numFmt numFmtId="167" formatCode="mmmm"/>
    </dxf>
  </dxfs>
  <tableStyles count="0" defaultTableStyle="TableStyleMedium2" defaultPivotStyle="PivotStyleLight16"/>
  <colors>
    <mruColors>
      <color rgb="FFFFB3B3"/>
      <color rgb="FFCCCCFF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alendarpedia.com/when-is/labor-day.html" TargetMode="External"/><Relationship Id="rId13" Type="http://schemas.openxmlformats.org/officeDocument/2006/relationships/hyperlink" Target="https://www.calendarpedia.com/when-is/christmas-day.html" TargetMode="External"/><Relationship Id="rId3" Type="http://schemas.openxmlformats.org/officeDocument/2006/relationships/hyperlink" Target="https://www.calendarpedia.com/when-is/presidents-day.html" TargetMode="External"/><Relationship Id="rId7" Type="http://schemas.openxmlformats.org/officeDocument/2006/relationships/hyperlink" Target="https://www.calendarpedia.com/when-is/independence-day.html" TargetMode="External"/><Relationship Id="rId12" Type="http://schemas.openxmlformats.org/officeDocument/2006/relationships/hyperlink" Target="https://www.calendarpedia.com/when-is/christmas-day.html" TargetMode="External"/><Relationship Id="rId2" Type="http://schemas.openxmlformats.org/officeDocument/2006/relationships/hyperlink" Target="https://www.calendarpedia.com/when-is/martin-luther-king-day.html" TargetMode="External"/><Relationship Id="rId1" Type="http://schemas.openxmlformats.org/officeDocument/2006/relationships/hyperlink" Target="https://www.calendarpedia.com/when-is/new-years-day.html" TargetMode="External"/><Relationship Id="rId6" Type="http://schemas.openxmlformats.org/officeDocument/2006/relationships/hyperlink" Target="https://www.calendarpedia.com/when-is/juneteenth.html" TargetMode="External"/><Relationship Id="rId11" Type="http://schemas.openxmlformats.org/officeDocument/2006/relationships/hyperlink" Target="https://www.calendarpedia.com/when-is/thanksgiving-day.html" TargetMode="External"/><Relationship Id="rId5" Type="http://schemas.openxmlformats.org/officeDocument/2006/relationships/hyperlink" Target="https://www.calendarpedia.com/when-is/juneteenth.html" TargetMode="External"/><Relationship Id="rId10" Type="http://schemas.openxmlformats.org/officeDocument/2006/relationships/hyperlink" Target="https://www.calendarpedia.com/when-is/veterans-day.html" TargetMode="External"/><Relationship Id="rId4" Type="http://schemas.openxmlformats.org/officeDocument/2006/relationships/hyperlink" Target="https://www.calendarpedia.com/when-is/memorial-day.html" TargetMode="External"/><Relationship Id="rId9" Type="http://schemas.openxmlformats.org/officeDocument/2006/relationships/hyperlink" Target="https://www.calendarpedia.com/when-is/columbus-day.html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6BCD1-6F7C-405E-8700-1567206A9AFF}">
  <dimension ref="A1:AG46"/>
  <sheetViews>
    <sheetView tabSelected="1" workbookViewId="0">
      <selection sqref="A1:AG1"/>
    </sheetView>
  </sheetViews>
  <sheetFormatPr defaultRowHeight="12.75" x14ac:dyDescent="0.2"/>
  <cols>
    <col min="1" max="1" width="3.140625" style="5" customWidth="1"/>
    <col min="2" max="32" width="4" style="5" customWidth="1"/>
    <col min="33" max="33" width="3.140625" style="5" customWidth="1"/>
  </cols>
  <sheetData>
    <row r="1" spans="1:33" ht="33.75" x14ac:dyDescent="0.2">
      <c r="A1" s="90" t="s">
        <v>101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</row>
    <row r="2" spans="1:33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3" ht="15" x14ac:dyDescent="0.2">
      <c r="A3" s="73"/>
      <c r="B3" s="73"/>
      <c r="C3" s="8" t="s">
        <v>1</v>
      </c>
      <c r="D3" s="91">
        <v>2026</v>
      </c>
      <c r="E3" s="92"/>
      <c r="F3" s="93"/>
      <c r="G3" s="7"/>
      <c r="H3" s="7"/>
      <c r="I3" s="8" t="s">
        <v>2</v>
      </c>
      <c r="J3" s="91">
        <v>1</v>
      </c>
      <c r="K3" s="92"/>
      <c r="L3" s="93"/>
      <c r="M3" s="7"/>
      <c r="N3" s="7"/>
      <c r="O3" s="7"/>
      <c r="P3" s="7"/>
      <c r="Q3" s="8" t="s">
        <v>3</v>
      </c>
      <c r="R3" s="91">
        <v>1</v>
      </c>
      <c r="S3" s="93"/>
      <c r="T3" s="74" t="s">
        <v>4</v>
      </c>
      <c r="U3" s="7"/>
      <c r="V3" s="7"/>
      <c r="W3" s="7"/>
      <c r="X3" s="7"/>
      <c r="Y3" s="7"/>
      <c r="Z3" s="7"/>
      <c r="AA3" s="7"/>
      <c r="AB3" s="73"/>
      <c r="AC3" s="73"/>
      <c r="AD3" s="73"/>
      <c r="AE3" s="73"/>
      <c r="AF3" s="75"/>
      <c r="AG3" s="73"/>
    </row>
    <row r="4" spans="1:33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</row>
    <row r="5" spans="1:33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spans="1:33" ht="15" customHeight="1" x14ac:dyDescent="0.25">
      <c r="A6" s="4"/>
      <c r="B6" s="79"/>
      <c r="C6" s="14" t="s">
        <v>113</v>
      </c>
      <c r="D6" s="15"/>
      <c r="E6" s="15"/>
      <c r="F6" s="15"/>
      <c r="G6" s="15"/>
      <c r="H6" s="15"/>
      <c r="I6" s="15"/>
      <c r="J6" s="15"/>
      <c r="K6" s="15"/>
      <c r="L6" s="15"/>
      <c r="M6" s="15"/>
      <c r="N6" s="1"/>
      <c r="O6" s="4"/>
      <c r="P6" s="4"/>
      <c r="Q6" s="4"/>
      <c r="R6" s="4"/>
      <c r="S6" s="82"/>
      <c r="T6" s="14" t="s">
        <v>6</v>
      </c>
      <c r="U6" s="15"/>
      <c r="V6" s="15"/>
      <c r="W6" s="15"/>
      <c r="X6" s="15"/>
      <c r="Y6" s="15"/>
      <c r="Z6" s="15"/>
      <c r="AA6" s="15"/>
      <c r="AB6" s="15"/>
      <c r="AC6" s="15"/>
      <c r="AD6" s="15"/>
      <c r="AE6" s="4"/>
      <c r="AF6" s="4"/>
      <c r="AG6" s="4"/>
    </row>
    <row r="7" spans="1:33" ht="15" customHeight="1" x14ac:dyDescent="0.25">
      <c r="A7" s="4"/>
      <c r="B7" s="14"/>
      <c r="C7" s="14"/>
      <c r="D7" s="17"/>
      <c r="E7" s="17"/>
      <c r="F7" s="17"/>
      <c r="G7" s="17"/>
      <c r="H7" s="17"/>
      <c r="I7" s="17"/>
      <c r="J7" s="17"/>
      <c r="K7" s="17"/>
      <c r="L7" s="17"/>
      <c r="M7" s="17"/>
      <c r="N7" s="1"/>
      <c r="O7" s="4"/>
      <c r="P7" s="4"/>
      <c r="Q7" s="4"/>
      <c r="R7" s="4"/>
      <c r="S7" s="19"/>
      <c r="T7" s="14" t="s">
        <v>74</v>
      </c>
      <c r="U7" s="17"/>
      <c r="V7" s="17"/>
      <c r="W7" s="17"/>
      <c r="X7" s="17"/>
      <c r="Y7" s="17"/>
      <c r="Z7" s="17"/>
      <c r="AA7" s="17"/>
      <c r="AB7" s="17"/>
      <c r="AC7" s="17"/>
      <c r="AD7" s="17"/>
      <c r="AE7" s="4"/>
      <c r="AF7" s="4"/>
      <c r="AG7" s="4"/>
    </row>
    <row r="8" spans="1:33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</row>
    <row r="10" spans="1:33" ht="54" hidden="1" x14ac:dyDescent="0.2">
      <c r="B10" s="94">
        <f>IF($J$3=1,D3,D3&amp;"-"&amp;D3+1)</f>
        <v>2026</v>
      </c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3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3"/>
    </row>
    <row r="11" spans="1:33" x14ac:dyDescent="0.2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</row>
    <row r="12" spans="1:33" ht="19.5" x14ac:dyDescent="0.3">
      <c r="A12" s="23"/>
      <c r="B12" s="89">
        <f>DATE(D3,J3,1)</f>
        <v>46023</v>
      </c>
      <c r="C12" s="89"/>
      <c r="D12" s="89"/>
      <c r="E12" s="89"/>
      <c r="F12" s="89"/>
      <c r="G12" s="89"/>
      <c r="H12" s="89"/>
      <c r="I12" s="76"/>
      <c r="J12" s="89">
        <f>DATE(YEAR(B12+42),MONTH(B12+42),1)</f>
        <v>46054</v>
      </c>
      <c r="K12" s="89"/>
      <c r="L12" s="89"/>
      <c r="M12" s="89"/>
      <c r="N12" s="89"/>
      <c r="O12" s="89"/>
      <c r="P12" s="89"/>
      <c r="Q12" s="76"/>
      <c r="R12" s="89">
        <f>DATE(YEAR(J12+42),MONTH(J12+42),1)</f>
        <v>46082</v>
      </c>
      <c r="S12" s="89"/>
      <c r="T12" s="89"/>
      <c r="U12" s="89"/>
      <c r="V12" s="89"/>
      <c r="W12" s="89"/>
      <c r="X12" s="89"/>
      <c r="Y12" s="76"/>
      <c r="Z12" s="89">
        <f>DATE(YEAR(R12+42),MONTH(R12+42),1)</f>
        <v>46113</v>
      </c>
      <c r="AA12" s="89"/>
      <c r="AB12" s="89"/>
      <c r="AC12" s="89"/>
      <c r="AD12" s="89"/>
      <c r="AE12" s="89"/>
      <c r="AF12" s="89"/>
      <c r="AG12" s="76"/>
    </row>
    <row r="13" spans="1:33" ht="15.75" x14ac:dyDescent="0.2">
      <c r="A13" s="26"/>
      <c r="B13" s="77" t="str">
        <f>CHOOSE(1+MOD($R$3+1-2,7),"S","M","T","W","T","F","S")</f>
        <v>S</v>
      </c>
      <c r="C13" s="77" t="str">
        <f>CHOOSE(1+MOD($R$3+2-2,7),"S","M","T","W","T","F","S")</f>
        <v>M</v>
      </c>
      <c r="D13" s="77" t="str">
        <f>CHOOSE(1+MOD($R$3+3-2,7),"S","M","T","W","T","F","S")</f>
        <v>T</v>
      </c>
      <c r="E13" s="77" t="str">
        <f>CHOOSE(1+MOD($R$3+4-2,7),"S","M","T","W","T","F","S")</f>
        <v>W</v>
      </c>
      <c r="F13" s="77" t="str">
        <f>CHOOSE(1+MOD($R$3+5-2,7),"S","M","T","W","T","F","S")</f>
        <v>T</v>
      </c>
      <c r="G13" s="77" t="str">
        <f>CHOOSE(1+MOD($R$3+6-2,7),"S","M","T","W","T","F","S")</f>
        <v>F</v>
      </c>
      <c r="H13" s="77" t="str">
        <f>CHOOSE(1+MOD($R$3+7-2,7),"S","M","T","W","T","F","S")</f>
        <v>S</v>
      </c>
      <c r="I13" s="26"/>
      <c r="J13" s="77" t="str">
        <f>CHOOSE(1+MOD($R$3+1-2,7),"S","M","T","W","T","F","S")</f>
        <v>S</v>
      </c>
      <c r="K13" s="77" t="str">
        <f>CHOOSE(1+MOD($R$3+2-2,7),"S","M","T","W","T","F","S")</f>
        <v>M</v>
      </c>
      <c r="L13" s="77" t="str">
        <f>CHOOSE(1+MOD($R$3+3-2,7),"S","M","T","W","T","F","S")</f>
        <v>T</v>
      </c>
      <c r="M13" s="77" t="str">
        <f>CHOOSE(1+MOD($R$3+4-2,7),"S","M","T","W","T","F","S")</f>
        <v>W</v>
      </c>
      <c r="N13" s="77" t="str">
        <f>CHOOSE(1+MOD($R$3+5-2,7),"S","M","T","W","T","F","S")</f>
        <v>T</v>
      </c>
      <c r="O13" s="77" t="str">
        <f>CHOOSE(1+MOD($R$3+6-2,7),"S","M","T","W","T","F","S")</f>
        <v>F</v>
      </c>
      <c r="P13" s="77" t="str">
        <f>CHOOSE(1+MOD($R$3+7-2,7),"S","M","T","W","T","F","S")</f>
        <v>S</v>
      </c>
      <c r="Q13" s="26"/>
      <c r="R13" s="77" t="str">
        <f>CHOOSE(1+MOD($R$3+1-2,7),"S","M","T","W","T","F","S")</f>
        <v>S</v>
      </c>
      <c r="S13" s="77" t="str">
        <f>CHOOSE(1+MOD($R$3+2-2,7),"S","M","T","W","T","F","S")</f>
        <v>M</v>
      </c>
      <c r="T13" s="77" t="str">
        <f>CHOOSE(1+MOD($R$3+3-2,7),"S","M","T","W","T","F","S")</f>
        <v>T</v>
      </c>
      <c r="U13" s="77" t="str">
        <f>CHOOSE(1+MOD($R$3+4-2,7),"S","M","T","W","T","F","S")</f>
        <v>W</v>
      </c>
      <c r="V13" s="77" t="str">
        <f>CHOOSE(1+MOD($R$3+5-2,7),"S","M","T","W","T","F","S")</f>
        <v>T</v>
      </c>
      <c r="W13" s="77" t="str">
        <f>CHOOSE(1+MOD($R$3+6-2,7),"S","M","T","W","T","F","S")</f>
        <v>F</v>
      </c>
      <c r="X13" s="77" t="str">
        <f>CHOOSE(1+MOD($R$3+7-2,7),"S","M","T","W","T","F","S")</f>
        <v>S</v>
      </c>
      <c r="Y13" s="26"/>
      <c r="Z13" s="77" t="str">
        <f>CHOOSE(1+MOD($R$3+1-2,7),"S","M","T","W","T","F","S")</f>
        <v>S</v>
      </c>
      <c r="AA13" s="77" t="str">
        <f>CHOOSE(1+MOD($R$3+2-2,7),"S","M","T","W","T","F","S")</f>
        <v>M</v>
      </c>
      <c r="AB13" s="77" t="str">
        <f>CHOOSE(1+MOD($R$3+3-2,7),"S","M","T","W","T","F","S")</f>
        <v>T</v>
      </c>
      <c r="AC13" s="77" t="str">
        <f>CHOOSE(1+MOD($R$3+4-2,7),"S","M","T","W","T","F","S")</f>
        <v>W</v>
      </c>
      <c r="AD13" s="77" t="str">
        <f>CHOOSE(1+MOD($R$3+5-2,7),"S","M","T","W","T","F","S")</f>
        <v>T</v>
      </c>
      <c r="AE13" s="77" t="str">
        <f>CHOOSE(1+MOD($R$3+6-2,7),"S","M","T","W","T","F","S")</f>
        <v>F</v>
      </c>
      <c r="AF13" s="77" t="str">
        <f>CHOOSE(1+MOD($R$3+7-2,7),"S","M","T","W","T","F","S")</f>
        <v>S</v>
      </c>
      <c r="AG13" s="26"/>
    </row>
    <row r="14" spans="1:33" ht="15.75" x14ac:dyDescent="0.25">
      <c r="A14" s="78"/>
      <c r="B14" s="49" t="str">
        <f>IF(WEEKDAY(B12,1)=MOD($R$3,7),B12,"")</f>
        <v/>
      </c>
      <c r="C14" s="49" t="str">
        <f>IF(B14="",IF(WEEKDAY(B12,1)=MOD($R$3,7)+1,B12,""),B14+1)</f>
        <v/>
      </c>
      <c r="D14" s="49" t="str">
        <f>IF(C14="",IF(WEEKDAY(B12,1)=MOD($R$3+1,7)+1,B12,""),C14+1)</f>
        <v/>
      </c>
      <c r="E14" s="49" t="str">
        <f>IF(D14="",IF(WEEKDAY(B12,1)=MOD($R$3+2,7)+1,B12,""),D14+1)</f>
        <v/>
      </c>
      <c r="F14" s="79">
        <f>IF(E14="",IF(WEEKDAY(B12,1)=MOD($R$3+3,7)+1,B12,""),E14+1)</f>
        <v>46023</v>
      </c>
      <c r="G14" s="49">
        <f>IF(F14="",IF(WEEKDAY(B12,1)=MOD($R$3+4,7)+1,B12,""),F14+1)</f>
        <v>46024</v>
      </c>
      <c r="H14" s="49">
        <f>IF(G14="",IF(WEEKDAY(B12,1)=MOD($R$3+5,7)+1,B12,""),G14+1)</f>
        <v>46025</v>
      </c>
      <c r="I14" s="26"/>
      <c r="J14" s="79">
        <f>IF(WEEKDAY(J12,1)=MOD($R$3,7),J12,"")</f>
        <v>46054</v>
      </c>
      <c r="K14" s="49">
        <f>IF(J14="",IF(WEEKDAY(J12,1)=MOD($R$3,7)+1,J12,""),J14+1)</f>
        <v>46055</v>
      </c>
      <c r="L14" s="49">
        <f>IF(K14="",IF(WEEKDAY(J12,1)=MOD($R$3+1,7)+1,J12,""),K14+1)</f>
        <v>46056</v>
      </c>
      <c r="M14" s="49">
        <f>IF(L14="",IF(WEEKDAY(J12,1)=MOD($R$3+2,7)+1,J12,""),L14+1)</f>
        <v>46057</v>
      </c>
      <c r="N14" s="82">
        <f>IF(M14="",IF(WEEKDAY(J12,1)=MOD($R$3+3,7)+1,J12,""),M14+1)</f>
        <v>46058</v>
      </c>
      <c r="O14" s="49">
        <f>IF(N14="",IF(WEEKDAY(J12,1)=MOD($R$3+4,7)+1,J12,""),N14+1)</f>
        <v>46059</v>
      </c>
      <c r="P14" s="49">
        <f>IF(O14="",IF(WEEKDAY(J12,1)=MOD($R$3+5,7)+1,J12,""),O14+1)</f>
        <v>46060</v>
      </c>
      <c r="Q14" s="26"/>
      <c r="R14" s="79">
        <f>IF(WEEKDAY(R12,1)=MOD($R$3,7),R12,"")</f>
        <v>46082</v>
      </c>
      <c r="S14" s="49">
        <f>IF(R14="",IF(WEEKDAY(R12,1)=MOD($R$3,7)+1,R12,""),R14+1)</f>
        <v>46083</v>
      </c>
      <c r="T14" s="49">
        <f>IF(S14="",IF(WEEKDAY(R12,1)=MOD($R$3+1,7)+1,R12,""),S14+1)</f>
        <v>46084</v>
      </c>
      <c r="U14" s="49">
        <f>IF(T14="",IF(WEEKDAY(R12,1)=MOD($R$3+2,7)+1,R12,""),T14+1)</f>
        <v>46085</v>
      </c>
      <c r="V14" s="82">
        <f>IF(U14="",IF(WEEKDAY(R12,1)=MOD($R$3+3,7)+1,R12,""),U14+1)</f>
        <v>46086</v>
      </c>
      <c r="W14" s="49">
        <f>IF(V14="",IF(WEEKDAY(R12,1)=MOD($R$3+4,7)+1,R12,""),V14+1)</f>
        <v>46087</v>
      </c>
      <c r="X14" s="49">
        <f>IF(W14="",IF(WEEKDAY(R12,1)=MOD($R$3+5,7)+1,R12,""),W14+1)</f>
        <v>46088</v>
      </c>
      <c r="Y14" s="26"/>
      <c r="Z14" s="49" t="str">
        <f>IF(WEEKDAY(Z12,1)=MOD($R$3,7),Z12,"")</f>
        <v/>
      </c>
      <c r="AA14" s="49" t="str">
        <f>IF(Z14="",IF(WEEKDAY(Z12,1)=MOD($R$3,7)+1,Z12,""),Z14+1)</f>
        <v/>
      </c>
      <c r="AB14" s="49" t="str">
        <f>IF(AA14="",IF(WEEKDAY(Z12,1)=MOD($R$3+1,7)+1,Z12,""),AA14+1)</f>
        <v/>
      </c>
      <c r="AC14" s="79">
        <f>IF(AB14="",IF(WEEKDAY(Z12,1)=MOD($R$3+2,7)+1,Z12,""),AB14+1)</f>
        <v>46113</v>
      </c>
      <c r="AD14" s="49">
        <f>IF(AC14="",IF(WEEKDAY(Z12,1)=MOD($R$3+3,7)+1,Z12,""),AC14+1)</f>
        <v>46114</v>
      </c>
      <c r="AE14" s="49">
        <f>IF(AD14="",IF(WEEKDAY(Z12,1)=MOD($R$3+4,7)+1,Z12,""),AD14+1)</f>
        <v>46115</v>
      </c>
      <c r="AF14" s="49">
        <f>IF(AE14="",IF(WEEKDAY(Z12,1)=MOD($R$3+5,7)+1,Z12,""),AE14+1)</f>
        <v>46116</v>
      </c>
      <c r="AG14" s="26"/>
    </row>
    <row r="15" spans="1:33" ht="15.75" x14ac:dyDescent="0.25">
      <c r="A15" s="78"/>
      <c r="B15" s="49">
        <f>IF(H14="","",IF(MONTH(H14+1)&lt;&gt;MONTH(H14),"",H14+1))</f>
        <v>46026</v>
      </c>
      <c r="C15" s="82">
        <f>IF(B15="","",IF(MONTH(B15+1)&lt;&gt;MONTH(B15),"",B15+1))</f>
        <v>46027</v>
      </c>
      <c r="D15" s="49">
        <f t="shared" ref="D15:H19" si="0">IF(C15="","",IF(MONTH(C15+1)&lt;&gt;MONTH(C15),"",C15+1))</f>
        <v>46028</v>
      </c>
      <c r="E15" s="49">
        <f t="shared" si="0"/>
        <v>46029</v>
      </c>
      <c r="F15" s="49">
        <f t="shared" si="0"/>
        <v>46030</v>
      </c>
      <c r="G15" s="19">
        <f t="shared" si="0"/>
        <v>46031</v>
      </c>
      <c r="H15" s="49">
        <f t="shared" si="0"/>
        <v>46032</v>
      </c>
      <c r="I15" s="26"/>
      <c r="J15" s="49">
        <f>IF(P14="","",IF(MONTH(P14+1)&lt;&gt;MONTH(P14),"",P14+1))</f>
        <v>46061</v>
      </c>
      <c r="K15" s="49">
        <f>IF(J15="","",IF(MONTH(J15+1)&lt;&gt;MONTH(J15),"",J15+1))</f>
        <v>46062</v>
      </c>
      <c r="L15" s="19">
        <f t="shared" ref="L15:P19" si="1">IF(K15="","",IF(MONTH(K15+1)&lt;&gt;MONTH(K15),"",K15+1))</f>
        <v>46063</v>
      </c>
      <c r="M15" s="49">
        <f t="shared" si="1"/>
        <v>46064</v>
      </c>
      <c r="N15" s="49">
        <f t="shared" si="1"/>
        <v>46065</v>
      </c>
      <c r="O15" s="49">
        <f t="shared" si="1"/>
        <v>46066</v>
      </c>
      <c r="P15" s="49">
        <f t="shared" si="1"/>
        <v>46067</v>
      </c>
      <c r="Q15" s="26"/>
      <c r="R15" s="49">
        <f>IF(X14="","",IF(MONTH(X14+1)&lt;&gt;MONTH(X14),"",X14+1))</f>
        <v>46089</v>
      </c>
      <c r="S15" s="49">
        <f>IF(R15="","",IF(MONTH(R15+1)&lt;&gt;MONTH(R15),"",R15+1))</f>
        <v>46090</v>
      </c>
      <c r="T15" s="19">
        <f t="shared" ref="T15:X19" si="2">IF(S15="","",IF(MONTH(S15+1)&lt;&gt;MONTH(S15),"",S15+1))</f>
        <v>46091</v>
      </c>
      <c r="U15" s="49">
        <f t="shared" si="2"/>
        <v>46092</v>
      </c>
      <c r="V15" s="49">
        <f t="shared" si="2"/>
        <v>46093</v>
      </c>
      <c r="W15" s="49">
        <f t="shared" si="2"/>
        <v>46094</v>
      </c>
      <c r="X15" s="49">
        <f t="shared" si="2"/>
        <v>46095</v>
      </c>
      <c r="Y15" s="26"/>
      <c r="Z15" s="82">
        <f>IF(AF14="","",IF(MONTH(AF14+1)&lt;&gt;MONTH(AF14),"",AF14+1))</f>
        <v>46117</v>
      </c>
      <c r="AA15" s="49">
        <f>IF(Z15="","",IF(MONTH(Z15+1)&lt;&gt;MONTH(Z15),"",Z15+1))</f>
        <v>46118</v>
      </c>
      <c r="AB15" s="49">
        <f t="shared" ref="AB15:AF19" si="3">IF(AA15="","",IF(MONTH(AA15+1)&lt;&gt;MONTH(AA15),"",AA15+1))</f>
        <v>46119</v>
      </c>
      <c r="AC15" s="49">
        <f t="shared" si="3"/>
        <v>46120</v>
      </c>
      <c r="AD15" s="49">
        <f t="shared" si="3"/>
        <v>46121</v>
      </c>
      <c r="AE15" s="19">
        <f t="shared" si="3"/>
        <v>46122</v>
      </c>
      <c r="AF15" s="49">
        <f t="shared" si="3"/>
        <v>46123</v>
      </c>
      <c r="AG15" s="26"/>
    </row>
    <row r="16" spans="1:33" ht="15.75" x14ac:dyDescent="0.25">
      <c r="A16" s="78"/>
      <c r="B16" s="49">
        <f>IF(H15="","",IF(MONTH(H15+1)&lt;&gt;MONTH(H15),"",H15+1))</f>
        <v>46033</v>
      </c>
      <c r="C16" s="49">
        <f>IF(B16="","",IF(MONTH(B16+1)&lt;&gt;MONTH(B16),"",B16+1))</f>
        <v>46034</v>
      </c>
      <c r="D16" s="49">
        <f t="shared" si="0"/>
        <v>46035</v>
      </c>
      <c r="E16" s="49">
        <f t="shared" si="0"/>
        <v>46036</v>
      </c>
      <c r="F16" s="49">
        <f t="shared" si="0"/>
        <v>46037</v>
      </c>
      <c r="G16" s="79">
        <f t="shared" si="0"/>
        <v>46038</v>
      </c>
      <c r="H16" s="49">
        <f t="shared" si="0"/>
        <v>46039</v>
      </c>
      <c r="I16" s="26"/>
      <c r="J16" s="49">
        <f>IF(P15="","",IF(MONTH(P15+1)&lt;&gt;MONTH(P15),"",P15+1))</f>
        <v>46068</v>
      </c>
      <c r="K16" s="79">
        <f>IF(J16="","",IF(MONTH(J16+1)&lt;&gt;MONTH(J16),"",J16+1))</f>
        <v>46069</v>
      </c>
      <c r="L16" s="49">
        <f t="shared" si="1"/>
        <v>46070</v>
      </c>
      <c r="M16" s="49">
        <f t="shared" si="1"/>
        <v>46071</v>
      </c>
      <c r="N16" s="49">
        <f t="shared" si="1"/>
        <v>46072</v>
      </c>
      <c r="O16" s="82">
        <f t="shared" si="1"/>
        <v>46073</v>
      </c>
      <c r="P16" s="49">
        <f t="shared" si="1"/>
        <v>46074</v>
      </c>
      <c r="Q16" s="26"/>
      <c r="R16" s="49">
        <f>IF(X15="","",IF(MONTH(X15+1)&lt;&gt;MONTH(X15),"",X15+1))</f>
        <v>46096</v>
      </c>
      <c r="S16" s="79">
        <f>IF(R16="","",IF(MONTH(R16+1)&lt;&gt;MONTH(R16),"",R16+1))</f>
        <v>46097</v>
      </c>
      <c r="T16" s="49">
        <f t="shared" si="2"/>
        <v>46098</v>
      </c>
      <c r="U16" s="49">
        <f t="shared" si="2"/>
        <v>46099</v>
      </c>
      <c r="V16" s="49">
        <f t="shared" si="2"/>
        <v>46100</v>
      </c>
      <c r="W16" s="82">
        <f t="shared" si="2"/>
        <v>46101</v>
      </c>
      <c r="X16" s="49">
        <f t="shared" si="2"/>
        <v>46102</v>
      </c>
      <c r="Y16" s="26"/>
      <c r="Z16" s="49">
        <f>IF(AF15="","",IF(MONTH(AF15+1)&lt;&gt;MONTH(AF15),"",AF15+1))</f>
        <v>46124</v>
      </c>
      <c r="AA16" s="49">
        <f>IF(Z16="","",IF(MONTH(Z16+1)&lt;&gt;MONTH(Z16),"",Z16+1))</f>
        <v>46125</v>
      </c>
      <c r="AB16" s="49">
        <f t="shared" si="3"/>
        <v>46126</v>
      </c>
      <c r="AC16" s="49">
        <f t="shared" si="3"/>
        <v>46127</v>
      </c>
      <c r="AD16" s="79">
        <f t="shared" si="3"/>
        <v>46128</v>
      </c>
      <c r="AE16" s="49">
        <f t="shared" si="3"/>
        <v>46129</v>
      </c>
      <c r="AF16" s="49">
        <f t="shared" si="3"/>
        <v>46130</v>
      </c>
      <c r="AG16" s="26"/>
    </row>
    <row r="17" spans="1:33" ht="15.75" x14ac:dyDescent="0.25">
      <c r="A17" s="78"/>
      <c r="B17" s="49">
        <f>IF(H16="","",IF(MONTH(H16+1)&lt;&gt;MONTH(H16),"",H16+1))</f>
        <v>46040</v>
      </c>
      <c r="C17" s="49">
        <f>IF(B17="","",IF(MONTH(B17+1)&lt;&gt;MONTH(B17),"",B17+1))</f>
        <v>46041</v>
      </c>
      <c r="D17" s="82">
        <f t="shared" si="0"/>
        <v>46042</v>
      </c>
      <c r="E17" s="49">
        <f t="shared" si="0"/>
        <v>46043</v>
      </c>
      <c r="F17" s="49">
        <f t="shared" si="0"/>
        <v>46044</v>
      </c>
      <c r="G17" s="19">
        <f t="shared" si="0"/>
        <v>46045</v>
      </c>
      <c r="H17" s="49">
        <f t="shared" si="0"/>
        <v>46046</v>
      </c>
      <c r="I17" s="26"/>
      <c r="J17" s="49">
        <f>IF(P16="","",IF(MONTH(P16+1)&lt;&gt;MONTH(P16),"",P16+1))</f>
        <v>46075</v>
      </c>
      <c r="K17" s="49">
        <f>IF(J17="","",IF(MONTH(J17+1)&lt;&gt;MONTH(J17),"",J17+1))</f>
        <v>46076</v>
      </c>
      <c r="L17" s="49">
        <f t="shared" si="1"/>
        <v>46077</v>
      </c>
      <c r="M17" s="19">
        <f t="shared" si="1"/>
        <v>46078</v>
      </c>
      <c r="N17" s="49">
        <f t="shared" si="1"/>
        <v>46079</v>
      </c>
      <c r="O17" s="49">
        <f t="shared" si="1"/>
        <v>46080</v>
      </c>
      <c r="P17" s="49">
        <f t="shared" si="1"/>
        <v>46081</v>
      </c>
      <c r="Q17" s="26"/>
      <c r="R17" s="49">
        <f>IF(X16="","",IF(MONTH(X16+1)&lt;&gt;MONTH(X16),"",X16+1))</f>
        <v>46103</v>
      </c>
      <c r="S17" s="49">
        <f>IF(R17="","",IF(MONTH(R17+1)&lt;&gt;MONTH(R17),"",R17+1))</f>
        <v>46104</v>
      </c>
      <c r="T17" s="49">
        <f t="shared" si="2"/>
        <v>46105</v>
      </c>
      <c r="U17" s="19">
        <f t="shared" si="2"/>
        <v>46106</v>
      </c>
      <c r="V17" s="49">
        <f t="shared" si="2"/>
        <v>46107</v>
      </c>
      <c r="W17" s="49">
        <f t="shared" si="2"/>
        <v>46108</v>
      </c>
      <c r="X17" s="49">
        <f t="shared" si="2"/>
        <v>46109</v>
      </c>
      <c r="Y17" s="26"/>
      <c r="Z17" s="49">
        <f>IF(AF16="","",IF(MONTH(AF16+1)&lt;&gt;MONTH(AF16),"",AF16+1))</f>
        <v>46131</v>
      </c>
      <c r="AA17" s="82">
        <f>IF(Z17="","",IF(MONTH(Z17+1)&lt;&gt;MONTH(Z17),"",Z17+1))</f>
        <v>46132</v>
      </c>
      <c r="AB17" s="49">
        <f t="shared" si="3"/>
        <v>46133</v>
      </c>
      <c r="AC17" s="49">
        <f t="shared" si="3"/>
        <v>46134</v>
      </c>
      <c r="AD17" s="49">
        <f t="shared" si="3"/>
        <v>46135</v>
      </c>
      <c r="AE17" s="19">
        <f t="shared" si="3"/>
        <v>46136</v>
      </c>
      <c r="AF17" s="49">
        <f t="shared" si="3"/>
        <v>46137</v>
      </c>
      <c r="AG17" s="26"/>
    </row>
    <row r="18" spans="1:33" ht="15.75" x14ac:dyDescent="0.25">
      <c r="A18" s="78"/>
      <c r="B18" s="49">
        <f>IF(H17="","",IF(MONTH(H17+1)&lt;&gt;MONTH(H17),"",H17+1))</f>
        <v>46047</v>
      </c>
      <c r="C18" s="49">
        <f>IF(B18="","",IF(MONTH(B18+1)&lt;&gt;MONTH(B18),"",B18+1))</f>
        <v>46048</v>
      </c>
      <c r="D18" s="49">
        <f t="shared" si="0"/>
        <v>46049</v>
      </c>
      <c r="E18" s="49">
        <f t="shared" si="0"/>
        <v>46050</v>
      </c>
      <c r="F18" s="49">
        <f t="shared" si="0"/>
        <v>46051</v>
      </c>
      <c r="G18" s="49">
        <f t="shared" si="0"/>
        <v>46052</v>
      </c>
      <c r="H18" s="49">
        <f t="shared" si="0"/>
        <v>46053</v>
      </c>
      <c r="I18" s="26"/>
      <c r="J18" s="49" t="str">
        <f>IF(P17="","",IF(MONTH(P17+1)&lt;&gt;MONTH(P17),"",P17+1))</f>
        <v/>
      </c>
      <c r="K18" s="49" t="str">
        <f>IF(J18="","",IF(MONTH(J18+1)&lt;&gt;MONTH(J18),"",J18+1))</f>
        <v/>
      </c>
      <c r="L18" s="49" t="str">
        <f t="shared" si="1"/>
        <v/>
      </c>
      <c r="M18" s="49" t="str">
        <f t="shared" si="1"/>
        <v/>
      </c>
      <c r="N18" s="49" t="str">
        <f t="shared" si="1"/>
        <v/>
      </c>
      <c r="O18" s="49" t="str">
        <f t="shared" si="1"/>
        <v/>
      </c>
      <c r="P18" s="49" t="str">
        <f t="shared" si="1"/>
        <v/>
      </c>
      <c r="Q18" s="26"/>
      <c r="R18" s="49">
        <f>IF(X17="","",IF(MONTH(X17+1)&lt;&gt;MONTH(X17),"",X17+1))</f>
        <v>46110</v>
      </c>
      <c r="S18" s="49">
        <f>IF(R18="","",IF(MONTH(R18+1)&lt;&gt;MONTH(R18),"",R18+1))</f>
        <v>46111</v>
      </c>
      <c r="T18" s="49">
        <f t="shared" si="2"/>
        <v>46112</v>
      </c>
      <c r="U18" s="49" t="str">
        <f t="shared" si="2"/>
        <v/>
      </c>
      <c r="V18" s="49" t="str">
        <f t="shared" si="2"/>
        <v/>
      </c>
      <c r="W18" s="49" t="str">
        <f t="shared" si="2"/>
        <v/>
      </c>
      <c r="X18" s="49" t="str">
        <f t="shared" si="2"/>
        <v/>
      </c>
      <c r="Y18" s="26"/>
      <c r="Z18" s="49">
        <f>IF(AF17="","",IF(MONTH(AF17+1)&lt;&gt;MONTH(AF17),"",AF17+1))</f>
        <v>46138</v>
      </c>
      <c r="AA18" s="49">
        <f>IF(Z18="","",IF(MONTH(Z18+1)&lt;&gt;MONTH(Z18),"",Z18+1))</f>
        <v>46139</v>
      </c>
      <c r="AB18" s="49">
        <f t="shared" si="3"/>
        <v>46140</v>
      </c>
      <c r="AC18" s="49">
        <f t="shared" si="3"/>
        <v>46141</v>
      </c>
      <c r="AD18" s="49">
        <f t="shared" si="3"/>
        <v>46142</v>
      </c>
      <c r="AE18" s="49" t="str">
        <f t="shared" si="3"/>
        <v/>
      </c>
      <c r="AF18" s="49" t="str">
        <f t="shared" si="3"/>
        <v/>
      </c>
      <c r="AG18" s="26"/>
    </row>
    <row r="19" spans="1:33" ht="15.75" x14ac:dyDescent="0.25">
      <c r="A19" s="78"/>
      <c r="B19" s="49" t="str">
        <f>IF(H18="","",IF(MONTH(H18+1)&lt;&gt;MONTH(H18),"",H18+1))</f>
        <v/>
      </c>
      <c r="C19" s="49" t="str">
        <f>IF(B19="","",IF(MONTH(B19+1)&lt;&gt;MONTH(B19),"",B19+1))</f>
        <v/>
      </c>
      <c r="D19" s="49" t="str">
        <f t="shared" si="0"/>
        <v/>
      </c>
      <c r="E19" s="49" t="str">
        <f t="shared" si="0"/>
        <v/>
      </c>
      <c r="F19" s="49" t="str">
        <f t="shared" si="0"/>
        <v/>
      </c>
      <c r="G19" s="49" t="str">
        <f t="shared" si="0"/>
        <v/>
      </c>
      <c r="H19" s="49" t="str">
        <f t="shared" si="0"/>
        <v/>
      </c>
      <c r="I19" s="26"/>
      <c r="J19" s="49" t="str">
        <f>IF(P18="","",IF(MONTH(P18+1)&lt;&gt;MONTH(P18),"",P18+1))</f>
        <v/>
      </c>
      <c r="K19" s="49" t="str">
        <f>IF(J19="","",IF(MONTH(J19+1)&lt;&gt;MONTH(J19),"",J19+1))</f>
        <v/>
      </c>
      <c r="L19" s="49" t="str">
        <f t="shared" si="1"/>
        <v/>
      </c>
      <c r="M19" s="49" t="str">
        <f t="shared" si="1"/>
        <v/>
      </c>
      <c r="N19" s="49" t="str">
        <f t="shared" si="1"/>
        <v/>
      </c>
      <c r="O19" s="49" t="str">
        <f t="shared" si="1"/>
        <v/>
      </c>
      <c r="P19" s="49" t="str">
        <f t="shared" si="1"/>
        <v/>
      </c>
      <c r="Q19" s="26"/>
      <c r="R19" s="49" t="str">
        <f>IF(X18="","",IF(MONTH(X18+1)&lt;&gt;MONTH(X18),"",X18+1))</f>
        <v/>
      </c>
      <c r="S19" s="49" t="str">
        <f>IF(R19="","",IF(MONTH(R19+1)&lt;&gt;MONTH(R19),"",R19+1))</f>
        <v/>
      </c>
      <c r="T19" s="49" t="str">
        <f t="shared" si="2"/>
        <v/>
      </c>
      <c r="U19" s="49" t="str">
        <f t="shared" si="2"/>
        <v/>
      </c>
      <c r="V19" s="49" t="str">
        <f t="shared" si="2"/>
        <v/>
      </c>
      <c r="W19" s="49" t="str">
        <f t="shared" si="2"/>
        <v/>
      </c>
      <c r="X19" s="49" t="str">
        <f t="shared" si="2"/>
        <v/>
      </c>
      <c r="Y19" s="26"/>
      <c r="Z19" s="49" t="str">
        <f>IF(AF18="","",IF(MONTH(AF18+1)&lt;&gt;MONTH(AF18),"",AF18+1))</f>
        <v/>
      </c>
      <c r="AA19" s="49" t="str">
        <f>IF(Z19="","",IF(MONTH(Z19+1)&lt;&gt;MONTH(Z19),"",Z19+1))</f>
        <v/>
      </c>
      <c r="AB19" s="49" t="str">
        <f t="shared" si="3"/>
        <v/>
      </c>
      <c r="AC19" s="49" t="str">
        <f t="shared" si="3"/>
        <v/>
      </c>
      <c r="AD19" s="49" t="str">
        <f t="shared" si="3"/>
        <v/>
      </c>
      <c r="AE19" s="49" t="str">
        <f t="shared" si="3"/>
        <v/>
      </c>
      <c r="AF19" s="49" t="str">
        <f t="shared" si="3"/>
        <v/>
      </c>
      <c r="AG19" s="26"/>
    </row>
    <row r="20" spans="1:33" x14ac:dyDescent="0.2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ht="19.5" x14ac:dyDescent="0.3">
      <c r="A21" s="23"/>
      <c r="B21" s="89">
        <f>DATE(YEAR(Z12+42),MONTH(Z12+42),1)</f>
        <v>46143</v>
      </c>
      <c r="C21" s="89"/>
      <c r="D21" s="89"/>
      <c r="E21" s="89"/>
      <c r="F21" s="89"/>
      <c r="G21" s="89"/>
      <c r="H21" s="89"/>
      <c r="I21" s="76"/>
      <c r="J21" s="89">
        <f>DATE(YEAR(B21+42),MONTH(B21+42),1)</f>
        <v>46174</v>
      </c>
      <c r="K21" s="89"/>
      <c r="L21" s="89"/>
      <c r="M21" s="89"/>
      <c r="N21" s="89"/>
      <c r="O21" s="89"/>
      <c r="P21" s="89"/>
      <c r="Q21" s="76"/>
      <c r="R21" s="89">
        <f>DATE(YEAR(J21+42),MONTH(J21+42),1)</f>
        <v>46204</v>
      </c>
      <c r="S21" s="89"/>
      <c r="T21" s="89"/>
      <c r="U21" s="89"/>
      <c r="V21" s="89"/>
      <c r="W21" s="89"/>
      <c r="X21" s="89"/>
      <c r="Y21" s="76"/>
      <c r="Z21" s="89">
        <f>DATE(YEAR(R21+42),MONTH(R21+42),1)</f>
        <v>46235</v>
      </c>
      <c r="AA21" s="89"/>
      <c r="AB21" s="89"/>
      <c r="AC21" s="89"/>
      <c r="AD21" s="89"/>
      <c r="AE21" s="89"/>
      <c r="AF21" s="89"/>
      <c r="AG21" s="76"/>
    </row>
    <row r="22" spans="1:33" ht="15.75" x14ac:dyDescent="0.2">
      <c r="A22" s="26"/>
      <c r="B22" s="77" t="str">
        <f>CHOOSE(1+MOD($R$3+1-2,7),"S","M","T","W","T","F","S")</f>
        <v>S</v>
      </c>
      <c r="C22" s="77" t="str">
        <f>CHOOSE(1+MOD($R$3+2-2,7),"S","M","T","W","T","F","S")</f>
        <v>M</v>
      </c>
      <c r="D22" s="77" t="str">
        <f>CHOOSE(1+MOD($R$3+3-2,7),"S","M","T","W","T","F","S")</f>
        <v>T</v>
      </c>
      <c r="E22" s="77" t="str">
        <f>CHOOSE(1+MOD($R$3+4-2,7),"S","M","T","W","T","F","S")</f>
        <v>W</v>
      </c>
      <c r="F22" s="77" t="str">
        <f>CHOOSE(1+MOD($R$3+5-2,7),"S","M","T","W","T","F","S")</f>
        <v>T</v>
      </c>
      <c r="G22" s="77" t="str">
        <f>CHOOSE(1+MOD($R$3+6-2,7),"S","M","T","W","T","F","S")</f>
        <v>F</v>
      </c>
      <c r="H22" s="77" t="str">
        <f>CHOOSE(1+MOD($R$3+7-2,7),"S","M","T","W","T","F","S")</f>
        <v>S</v>
      </c>
      <c r="I22" s="26"/>
      <c r="J22" s="77" t="str">
        <f>CHOOSE(1+MOD($R$3+1-2,7),"S","M","T","W","T","F","S")</f>
        <v>S</v>
      </c>
      <c r="K22" s="77" t="str">
        <f>CHOOSE(1+MOD($R$3+2-2,7),"S","M","T","W","T","F","S")</f>
        <v>M</v>
      </c>
      <c r="L22" s="77" t="str">
        <f>CHOOSE(1+MOD($R$3+3-2,7),"S","M","T","W","T","F","S")</f>
        <v>T</v>
      </c>
      <c r="M22" s="77" t="str">
        <f>CHOOSE(1+MOD($R$3+4-2,7),"S","M","T","W","T","F","S")</f>
        <v>W</v>
      </c>
      <c r="N22" s="77" t="str">
        <f>CHOOSE(1+MOD($R$3+5-2,7),"S","M","T","W","T","F","S")</f>
        <v>T</v>
      </c>
      <c r="O22" s="77" t="str">
        <f>CHOOSE(1+MOD($R$3+6-2,7),"S","M","T","W","T","F","S")</f>
        <v>F</v>
      </c>
      <c r="P22" s="77" t="str">
        <f>CHOOSE(1+MOD($R$3+7-2,7),"S","M","T","W","T","F","S")</f>
        <v>S</v>
      </c>
      <c r="Q22" s="26"/>
      <c r="R22" s="77" t="str">
        <f>CHOOSE(1+MOD($R$3+1-2,7),"S","M","T","W","T","F","S")</f>
        <v>S</v>
      </c>
      <c r="S22" s="77" t="str">
        <f>CHOOSE(1+MOD($R$3+2-2,7),"S","M","T","W","T","F","S")</f>
        <v>M</v>
      </c>
      <c r="T22" s="77" t="str">
        <f>CHOOSE(1+MOD($R$3+3-2,7),"S","M","T","W","T","F","S")</f>
        <v>T</v>
      </c>
      <c r="U22" s="77" t="str">
        <f>CHOOSE(1+MOD($R$3+4-2,7),"S","M","T","W","T","F","S")</f>
        <v>W</v>
      </c>
      <c r="V22" s="77" t="str">
        <f>CHOOSE(1+MOD($R$3+5-2,7),"S","M","T","W","T","F","S")</f>
        <v>T</v>
      </c>
      <c r="W22" s="77" t="str">
        <f>CHOOSE(1+MOD($R$3+6-2,7),"S","M","T","W","T","F","S")</f>
        <v>F</v>
      </c>
      <c r="X22" s="77" t="str">
        <f>CHOOSE(1+MOD($R$3+7-2,7),"S","M","T","W","T","F","S")</f>
        <v>S</v>
      </c>
      <c r="Y22" s="26"/>
      <c r="Z22" s="77" t="str">
        <f>CHOOSE(1+MOD($R$3+1-2,7),"S","M","T","W","T","F","S")</f>
        <v>S</v>
      </c>
      <c r="AA22" s="77" t="str">
        <f>CHOOSE(1+MOD($R$3+2-2,7),"S","M","T","W","T","F","S")</f>
        <v>M</v>
      </c>
      <c r="AB22" s="77" t="str">
        <f>CHOOSE(1+MOD($R$3+3-2,7),"S","M","T","W","T","F","S")</f>
        <v>T</v>
      </c>
      <c r="AC22" s="77" t="str">
        <f>CHOOSE(1+MOD($R$3+4-2,7),"S","M","T","W","T","F","S")</f>
        <v>W</v>
      </c>
      <c r="AD22" s="77" t="str">
        <f>CHOOSE(1+MOD($R$3+5-2,7),"S","M","T","W","T","F","S")</f>
        <v>T</v>
      </c>
      <c r="AE22" s="77" t="str">
        <f>CHOOSE(1+MOD($R$3+6-2,7),"S","M","T","W","T","F","S")</f>
        <v>F</v>
      </c>
      <c r="AF22" s="77" t="str">
        <f>CHOOSE(1+MOD($R$3+7-2,7),"S","M","T","W","T","F","S")</f>
        <v>S</v>
      </c>
      <c r="AG22" s="26"/>
    </row>
    <row r="23" spans="1:33" ht="15.75" x14ac:dyDescent="0.25">
      <c r="A23" s="78"/>
      <c r="B23" s="49" t="str">
        <f>IF(WEEKDAY(B21,1)=MOD($R$3,7),B21,"")</f>
        <v/>
      </c>
      <c r="C23" s="49" t="str">
        <f>IF(B23="",IF(WEEKDAY(B21,1)=MOD($R$3,7)+1,B21,""),B23+1)</f>
        <v/>
      </c>
      <c r="D23" s="49" t="str">
        <f>IF(C23="",IF(WEEKDAY(B21,1)=MOD($R$3+1,7)+1,B21,""),C23+1)</f>
        <v/>
      </c>
      <c r="E23" s="49" t="str">
        <f>IF(D23="",IF(WEEKDAY(B21,1)=MOD($R$3+2,7)+1,B21,""),D23+1)</f>
        <v/>
      </c>
      <c r="F23" s="49" t="str">
        <f>IF(E23="",IF(WEEKDAY(B21,1)=MOD($R$3+3,7)+1,B21,""),E23+1)</f>
        <v/>
      </c>
      <c r="G23" s="79">
        <f>IF(F23="",IF(WEEKDAY(B21,1)=MOD($R$3+4,7)+1,B21,""),F23+1)</f>
        <v>46143</v>
      </c>
      <c r="H23" s="49">
        <f>IF(G23="",IF(WEEKDAY(B21,1)=MOD($R$3+5,7)+1,B21,""),G23+1)</f>
        <v>46144</v>
      </c>
      <c r="I23" s="26"/>
      <c r="J23" s="49" t="str">
        <f>IF(WEEKDAY(J21,1)=MOD($R$3,7),J21,"")</f>
        <v/>
      </c>
      <c r="K23" s="79">
        <f>IF(J23="",IF(WEEKDAY(J21,1)=MOD($R$3,7)+1,J21,""),J23+1)</f>
        <v>46174</v>
      </c>
      <c r="L23" s="49">
        <f>IF(K23="",IF(WEEKDAY(J21,1)=MOD($R$3+1,7)+1,J21,""),K23+1)</f>
        <v>46175</v>
      </c>
      <c r="M23" s="49">
        <f>IF(L23="",IF(WEEKDAY(J21,1)=MOD($R$3+2,7)+1,J21,""),L23+1)</f>
        <v>46176</v>
      </c>
      <c r="N23" s="49">
        <f>IF(M23="",IF(WEEKDAY(J21,1)=MOD($R$3+3,7)+1,J21,""),M23+1)</f>
        <v>46177</v>
      </c>
      <c r="O23" s="82">
        <f>IF(N23="",IF(WEEKDAY(J21,1)=MOD($R$3+4,7)+1,J21,""),N23+1)</f>
        <v>46178</v>
      </c>
      <c r="P23" s="49">
        <f>IF(O23="",IF(WEEKDAY(J21,1)=MOD($R$3+5,7)+1,J21,""),O23+1)</f>
        <v>46179</v>
      </c>
      <c r="Q23" s="26"/>
      <c r="R23" s="49" t="str">
        <f>IF(WEEKDAY(R21,1)=MOD($R$3,7),R21,"")</f>
        <v/>
      </c>
      <c r="S23" s="49" t="str">
        <f>IF(R23="",IF(WEEKDAY(R21,1)=MOD($R$3,7)+1,R21,""),R23+1)</f>
        <v/>
      </c>
      <c r="T23" s="49" t="str">
        <f>IF(S23="",IF(WEEKDAY(R21,1)=MOD($R$3+1,7)+1,R21,""),S23+1)</f>
        <v/>
      </c>
      <c r="U23" s="79">
        <f>IF(T23="",IF(WEEKDAY(R21,1)=MOD($R$3+2,7)+1,R21,""),T23+1)</f>
        <v>46204</v>
      </c>
      <c r="V23" s="49">
        <f>IF(U23="",IF(WEEKDAY(R21,1)=MOD($R$3+3,7)+1,R21,""),U23+1)</f>
        <v>46205</v>
      </c>
      <c r="W23" s="49">
        <f>IF(V23="",IF(WEEKDAY(R21,1)=MOD($R$3+4,7)+1,R21,""),V23+1)</f>
        <v>46206</v>
      </c>
      <c r="X23" s="49">
        <f>IF(W23="",IF(WEEKDAY(R21,1)=MOD($R$3+5,7)+1,R21,""),W23+1)</f>
        <v>46207</v>
      </c>
      <c r="Y23" s="26"/>
      <c r="Z23" s="49" t="str">
        <f>IF(WEEKDAY(Z21,1)=MOD($R$3,7),Z21,"")</f>
        <v/>
      </c>
      <c r="AA23" s="49" t="str">
        <f>IF(Z23="",IF(WEEKDAY(Z21,1)=MOD($R$3,7)+1,Z21,""),Z23+1)</f>
        <v/>
      </c>
      <c r="AB23" s="49" t="str">
        <f>IF(AA23="",IF(WEEKDAY(Z21,1)=MOD($R$3+1,7)+1,Z21,""),AA23+1)</f>
        <v/>
      </c>
      <c r="AC23" s="49" t="str">
        <f>IF(AB23="",IF(WEEKDAY(Z21,1)=MOD($R$3+2,7)+1,Z21,""),AB23+1)</f>
        <v/>
      </c>
      <c r="AD23" s="49" t="str">
        <f>IF(AC23="",IF(WEEKDAY(Z21,1)=MOD($R$3+3,7)+1,Z21,""),AC23+1)</f>
        <v/>
      </c>
      <c r="AE23" s="49" t="str">
        <f>IF(AD23="",IF(WEEKDAY(Z21,1)=MOD($R$3+4,7)+1,Z21,""),AD23+1)</f>
        <v/>
      </c>
      <c r="AF23" s="79">
        <f>IF(AE23="",IF(WEEKDAY(Z21,1)=MOD($R$3+5,7)+1,Z21,""),AE23+1)</f>
        <v>46235</v>
      </c>
      <c r="AG23" s="26"/>
    </row>
    <row r="24" spans="1:33" ht="15.75" x14ac:dyDescent="0.25">
      <c r="A24" s="78"/>
      <c r="B24" s="49">
        <f>IF(H23="","",IF(MONTH(H23+1)&lt;&gt;MONTH(H23),"",H23+1))</f>
        <v>46145</v>
      </c>
      <c r="C24" s="49">
        <f>IF(B24="","",IF(MONTH(B24+1)&lt;&gt;MONTH(B24),"",B24+1))</f>
        <v>46146</v>
      </c>
      <c r="D24" s="82">
        <f t="shared" ref="D24:H28" si="4">IF(C24="","",IF(MONTH(C24+1)&lt;&gt;MONTH(C24),"",C24+1))</f>
        <v>46147</v>
      </c>
      <c r="E24" s="49">
        <f t="shared" si="4"/>
        <v>46148</v>
      </c>
      <c r="F24" s="49">
        <f t="shared" si="4"/>
        <v>46149</v>
      </c>
      <c r="G24" s="19">
        <f t="shared" si="4"/>
        <v>46150</v>
      </c>
      <c r="H24" s="49">
        <f t="shared" si="4"/>
        <v>46151</v>
      </c>
      <c r="I24" s="26"/>
      <c r="J24" s="49">
        <f>IF(P23="","",IF(MONTH(P23+1)&lt;&gt;MONTH(P23),"",P23+1))</f>
        <v>46180</v>
      </c>
      <c r="K24" s="49">
        <f>IF(J24="","",IF(MONTH(J24+1)&lt;&gt;MONTH(J24),"",J24+1))</f>
        <v>46181</v>
      </c>
      <c r="L24" s="49">
        <f t="shared" ref="L24:P28" si="5">IF(K24="","",IF(MONTH(K24+1)&lt;&gt;MONTH(K24),"",K24+1))</f>
        <v>46182</v>
      </c>
      <c r="M24" s="19">
        <f t="shared" si="5"/>
        <v>46183</v>
      </c>
      <c r="N24" s="49">
        <f t="shared" si="5"/>
        <v>46184</v>
      </c>
      <c r="O24" s="49">
        <f t="shared" si="5"/>
        <v>46185</v>
      </c>
      <c r="P24" s="49">
        <f t="shared" si="5"/>
        <v>46186</v>
      </c>
      <c r="Q24" s="26"/>
      <c r="R24" s="82">
        <f>IF(X23="","",IF(MONTH(X23+1)&lt;&gt;MONTH(X23),"",X23+1))</f>
        <v>46208</v>
      </c>
      <c r="S24" s="49">
        <f>IF(R24="","",IF(MONTH(R24+1)&lt;&gt;MONTH(R24),"",R24+1))</f>
        <v>46209</v>
      </c>
      <c r="T24" s="49">
        <f t="shared" ref="T24:X28" si="6">IF(S24="","",IF(MONTH(S24+1)&lt;&gt;MONTH(S24),"",S24+1))</f>
        <v>46210</v>
      </c>
      <c r="U24" s="49">
        <f t="shared" si="6"/>
        <v>46211</v>
      </c>
      <c r="V24" s="49">
        <f t="shared" si="6"/>
        <v>46212</v>
      </c>
      <c r="W24" s="19">
        <f t="shared" si="6"/>
        <v>46213</v>
      </c>
      <c r="X24" s="49">
        <f t="shared" si="6"/>
        <v>46214</v>
      </c>
      <c r="Y24" s="26"/>
      <c r="Z24" s="49">
        <f>IF(AF23="","",IF(MONTH(AF23+1)&lt;&gt;MONTH(AF23),"",AF23+1))</f>
        <v>46236</v>
      </c>
      <c r="AA24" s="49">
        <f>IF(Z24="","",IF(MONTH(Z24+1)&lt;&gt;MONTH(Z24),"",Z24+1))</f>
        <v>46237</v>
      </c>
      <c r="AB24" s="49">
        <f t="shared" ref="AB24:AF28" si="7">IF(AA24="","",IF(MONTH(AA24+1)&lt;&gt;MONTH(AA24),"",AA24+1))</f>
        <v>46238</v>
      </c>
      <c r="AC24" s="82">
        <f t="shared" si="7"/>
        <v>46239</v>
      </c>
      <c r="AD24" s="49">
        <f t="shared" si="7"/>
        <v>46240</v>
      </c>
      <c r="AE24" s="49">
        <f t="shared" si="7"/>
        <v>46241</v>
      </c>
      <c r="AF24" s="49">
        <f t="shared" si="7"/>
        <v>46242</v>
      </c>
      <c r="AG24" s="26"/>
    </row>
    <row r="25" spans="1:33" ht="15.75" x14ac:dyDescent="0.25">
      <c r="A25" s="78"/>
      <c r="B25" s="49">
        <f>IF(H24="","",IF(MONTH(H24+1)&lt;&gt;MONTH(H24),"",H24+1))</f>
        <v>46152</v>
      </c>
      <c r="C25" s="49">
        <f>IF(B25="","",IF(MONTH(B25+1)&lt;&gt;MONTH(B25),"",B25+1))</f>
        <v>46153</v>
      </c>
      <c r="D25" s="49">
        <f t="shared" si="4"/>
        <v>46154</v>
      </c>
      <c r="E25" s="49">
        <f t="shared" si="4"/>
        <v>46155</v>
      </c>
      <c r="F25" s="49">
        <f t="shared" si="4"/>
        <v>46156</v>
      </c>
      <c r="G25" s="49">
        <f t="shared" si="4"/>
        <v>46157</v>
      </c>
      <c r="H25" s="79">
        <f t="shared" si="4"/>
        <v>46158</v>
      </c>
      <c r="I25" s="26"/>
      <c r="J25" s="49">
        <f>IF(P24="","",IF(MONTH(P24+1)&lt;&gt;MONTH(P24),"",P24+1))</f>
        <v>46187</v>
      </c>
      <c r="K25" s="49">
        <f>IF(J25="","",IF(MONTH(J25+1)&lt;&gt;MONTH(J25),"",J25+1))</f>
        <v>46188</v>
      </c>
      <c r="L25" s="79">
        <f t="shared" si="5"/>
        <v>46189</v>
      </c>
      <c r="M25" s="49">
        <f t="shared" si="5"/>
        <v>46190</v>
      </c>
      <c r="N25" s="49">
        <f t="shared" si="5"/>
        <v>46191</v>
      </c>
      <c r="O25" s="49">
        <f t="shared" si="5"/>
        <v>46192</v>
      </c>
      <c r="P25" s="82">
        <f t="shared" si="5"/>
        <v>46193</v>
      </c>
      <c r="Q25" s="26"/>
      <c r="R25" s="49">
        <f>IF(X24="","",IF(MONTH(X24+1)&lt;&gt;MONTH(X24),"",X24+1))</f>
        <v>46215</v>
      </c>
      <c r="S25" s="49">
        <f>IF(R25="","",IF(MONTH(R25+1)&lt;&gt;MONTH(R25),"",R25+1))</f>
        <v>46216</v>
      </c>
      <c r="T25" s="49">
        <f t="shared" si="6"/>
        <v>46217</v>
      </c>
      <c r="U25" s="49">
        <f t="shared" si="6"/>
        <v>46218</v>
      </c>
      <c r="V25" s="79">
        <f t="shared" si="6"/>
        <v>46219</v>
      </c>
      <c r="W25" s="49">
        <f t="shared" si="6"/>
        <v>46220</v>
      </c>
      <c r="X25" s="49">
        <f t="shared" si="6"/>
        <v>46221</v>
      </c>
      <c r="Y25" s="26"/>
      <c r="Z25" s="49">
        <f>IF(AF24="","",IF(MONTH(AF24+1)&lt;&gt;MONTH(AF24),"",AF24+1))</f>
        <v>46243</v>
      </c>
      <c r="AA25" s="19">
        <f>IF(Z25="","",IF(MONTH(Z25+1)&lt;&gt;MONTH(Z25),"",Z25+1))</f>
        <v>46244</v>
      </c>
      <c r="AB25" s="49">
        <f t="shared" si="7"/>
        <v>46245</v>
      </c>
      <c r="AC25" s="49">
        <f t="shared" si="7"/>
        <v>46246</v>
      </c>
      <c r="AD25" s="49">
        <f t="shared" si="7"/>
        <v>46247</v>
      </c>
      <c r="AE25" s="49">
        <f t="shared" si="7"/>
        <v>46248</v>
      </c>
      <c r="AF25" s="49">
        <f t="shared" si="7"/>
        <v>46249</v>
      </c>
      <c r="AG25" s="26"/>
    </row>
    <row r="26" spans="1:33" ht="15.75" x14ac:dyDescent="0.25">
      <c r="A26" s="78"/>
      <c r="B26" s="49">
        <f>IF(H25="","",IF(MONTH(H25+1)&lt;&gt;MONTH(H25),"",H25+1))</f>
        <v>46159</v>
      </c>
      <c r="C26" s="49">
        <f>IF(B26="","",IF(MONTH(B26+1)&lt;&gt;MONTH(B26),"",B26+1))</f>
        <v>46160</v>
      </c>
      <c r="D26" s="49">
        <f t="shared" si="4"/>
        <v>46161</v>
      </c>
      <c r="E26" s="82">
        <f t="shared" si="4"/>
        <v>46162</v>
      </c>
      <c r="F26" s="49">
        <f t="shared" si="4"/>
        <v>46163</v>
      </c>
      <c r="G26" s="19">
        <f t="shared" si="4"/>
        <v>46164</v>
      </c>
      <c r="H26" s="49">
        <f t="shared" si="4"/>
        <v>46165</v>
      </c>
      <c r="I26" s="26"/>
      <c r="J26" s="49">
        <f>IF(P25="","",IF(MONTH(P25+1)&lt;&gt;MONTH(P25),"",P25+1))</f>
        <v>46194</v>
      </c>
      <c r="K26" s="49">
        <f>IF(J26="","",IF(MONTH(J26+1)&lt;&gt;MONTH(J26),"",J26+1))</f>
        <v>46195</v>
      </c>
      <c r="L26" s="49">
        <f t="shared" si="5"/>
        <v>46196</v>
      </c>
      <c r="M26" s="49">
        <f t="shared" si="5"/>
        <v>46197</v>
      </c>
      <c r="N26" s="19">
        <f t="shared" si="5"/>
        <v>46198</v>
      </c>
      <c r="O26" s="49">
        <f t="shared" si="5"/>
        <v>46199</v>
      </c>
      <c r="P26" s="49">
        <f t="shared" si="5"/>
        <v>46200</v>
      </c>
      <c r="Q26" s="26"/>
      <c r="R26" s="49">
        <f>IF(X25="","",IF(MONTH(X25+1)&lt;&gt;MONTH(X25),"",X25+1))</f>
        <v>46222</v>
      </c>
      <c r="S26" s="82">
        <f>IF(R26="","",IF(MONTH(R26+1)&lt;&gt;MONTH(R26),"",R26+1))</f>
        <v>46223</v>
      </c>
      <c r="T26" s="49">
        <f t="shared" si="6"/>
        <v>46224</v>
      </c>
      <c r="U26" s="49">
        <f t="shared" si="6"/>
        <v>46225</v>
      </c>
      <c r="V26" s="49">
        <f t="shared" si="6"/>
        <v>46226</v>
      </c>
      <c r="W26" s="19">
        <f t="shared" si="6"/>
        <v>46227</v>
      </c>
      <c r="X26" s="49">
        <f t="shared" si="6"/>
        <v>46228</v>
      </c>
      <c r="Y26" s="26"/>
      <c r="Z26" s="79">
        <f>IF(AF25="","",IF(MONTH(AF25+1)&lt;&gt;MONTH(AF25),"",AF25+1))</f>
        <v>46250</v>
      </c>
      <c r="AA26" s="49">
        <f>IF(Z26="","",IF(MONTH(Z26+1)&lt;&gt;MONTH(Z26),"",Z26+1))</f>
        <v>46251</v>
      </c>
      <c r="AB26" s="49">
        <f t="shared" si="7"/>
        <v>46252</v>
      </c>
      <c r="AC26" s="49">
        <f t="shared" si="7"/>
        <v>46253</v>
      </c>
      <c r="AD26" s="82">
        <f t="shared" si="7"/>
        <v>46254</v>
      </c>
      <c r="AE26" s="49">
        <f t="shared" si="7"/>
        <v>46255</v>
      </c>
      <c r="AF26" s="49">
        <f t="shared" si="7"/>
        <v>46256</v>
      </c>
      <c r="AG26" s="26"/>
    </row>
    <row r="27" spans="1:33" ht="15.75" x14ac:dyDescent="0.25">
      <c r="A27" s="78"/>
      <c r="B27" s="49">
        <f>IF(H26="","",IF(MONTH(H26+1)&lt;&gt;MONTH(H26),"",H26+1))</f>
        <v>46166</v>
      </c>
      <c r="C27" s="49">
        <f>IF(B27="","",IF(MONTH(B27+1)&lt;&gt;MONTH(B27),"",B27+1))</f>
        <v>46167</v>
      </c>
      <c r="D27" s="49">
        <f t="shared" si="4"/>
        <v>46168</v>
      </c>
      <c r="E27" s="49">
        <f t="shared" si="4"/>
        <v>46169</v>
      </c>
      <c r="F27" s="49">
        <f t="shared" si="4"/>
        <v>46170</v>
      </c>
      <c r="G27" s="49">
        <f t="shared" si="4"/>
        <v>46171</v>
      </c>
      <c r="H27" s="49">
        <f t="shared" si="4"/>
        <v>46172</v>
      </c>
      <c r="I27" s="26"/>
      <c r="J27" s="49">
        <f>IF(P26="","",IF(MONTH(P26+1)&lt;&gt;MONTH(P26),"",P26+1))</f>
        <v>46201</v>
      </c>
      <c r="K27" s="49">
        <f>IF(J27="","",IF(MONTH(J27+1)&lt;&gt;MONTH(J27),"",J27+1))</f>
        <v>46202</v>
      </c>
      <c r="L27" s="49">
        <f t="shared" si="5"/>
        <v>46203</v>
      </c>
      <c r="M27" s="49" t="str">
        <f t="shared" si="5"/>
        <v/>
      </c>
      <c r="N27" s="49" t="str">
        <f t="shared" si="5"/>
        <v/>
      </c>
      <c r="O27" s="49" t="str">
        <f t="shared" si="5"/>
        <v/>
      </c>
      <c r="P27" s="49" t="str">
        <f t="shared" si="5"/>
        <v/>
      </c>
      <c r="Q27" s="26"/>
      <c r="R27" s="49">
        <f>IF(X26="","",IF(MONTH(X26+1)&lt;&gt;MONTH(X26),"",X26+1))</f>
        <v>46229</v>
      </c>
      <c r="S27" s="49">
        <f>IF(R27="","",IF(MONTH(R27+1)&lt;&gt;MONTH(R27),"",R27+1))</f>
        <v>46230</v>
      </c>
      <c r="T27" s="49">
        <f t="shared" si="6"/>
        <v>46231</v>
      </c>
      <c r="U27" s="49">
        <f t="shared" si="6"/>
        <v>46232</v>
      </c>
      <c r="V27" s="49">
        <f t="shared" si="6"/>
        <v>46233</v>
      </c>
      <c r="W27" s="49">
        <f t="shared" si="6"/>
        <v>46234</v>
      </c>
      <c r="X27" s="49" t="str">
        <f t="shared" si="6"/>
        <v/>
      </c>
      <c r="Y27" s="26"/>
      <c r="Z27" s="49">
        <f>IF(AF26="","",IF(MONTH(AF26+1)&lt;&gt;MONTH(AF26),"",AF26+1))</f>
        <v>46257</v>
      </c>
      <c r="AA27" s="49">
        <f>IF(Z27="","",IF(MONTH(Z27+1)&lt;&gt;MONTH(Z27),"",Z27+1))</f>
        <v>46258</v>
      </c>
      <c r="AB27" s="19">
        <f t="shared" si="7"/>
        <v>46259</v>
      </c>
      <c r="AC27" s="49">
        <f t="shared" si="7"/>
        <v>46260</v>
      </c>
      <c r="AD27" s="49">
        <f t="shared" si="7"/>
        <v>46261</v>
      </c>
      <c r="AE27" s="49">
        <f t="shared" si="7"/>
        <v>46262</v>
      </c>
      <c r="AF27" s="49">
        <f t="shared" si="7"/>
        <v>46263</v>
      </c>
      <c r="AG27" s="26"/>
    </row>
    <row r="28" spans="1:33" ht="15.75" x14ac:dyDescent="0.25">
      <c r="A28" s="78"/>
      <c r="B28" s="49">
        <f>IF(H27="","",IF(MONTH(H27+1)&lt;&gt;MONTH(H27),"",H27+1))</f>
        <v>46173</v>
      </c>
      <c r="C28" s="49" t="str">
        <f>IF(B28="","",IF(MONTH(B28+1)&lt;&gt;MONTH(B28),"",B28+1))</f>
        <v/>
      </c>
      <c r="D28" s="49" t="str">
        <f t="shared" si="4"/>
        <v/>
      </c>
      <c r="E28" s="49" t="str">
        <f t="shared" si="4"/>
        <v/>
      </c>
      <c r="F28" s="49" t="str">
        <f t="shared" si="4"/>
        <v/>
      </c>
      <c r="G28" s="49" t="str">
        <f t="shared" si="4"/>
        <v/>
      </c>
      <c r="H28" s="49" t="str">
        <f t="shared" si="4"/>
        <v/>
      </c>
      <c r="I28" s="26"/>
      <c r="J28" s="49" t="str">
        <f>IF(P27="","",IF(MONTH(P27+1)&lt;&gt;MONTH(P27),"",P27+1))</f>
        <v/>
      </c>
      <c r="K28" s="49" t="str">
        <f>IF(J28="","",IF(MONTH(J28+1)&lt;&gt;MONTH(J28),"",J28+1))</f>
        <v/>
      </c>
      <c r="L28" s="49" t="str">
        <f t="shared" si="5"/>
        <v/>
      </c>
      <c r="M28" s="49" t="str">
        <f t="shared" si="5"/>
        <v/>
      </c>
      <c r="N28" s="49" t="str">
        <f t="shared" si="5"/>
        <v/>
      </c>
      <c r="O28" s="49" t="str">
        <f t="shared" si="5"/>
        <v/>
      </c>
      <c r="P28" s="49" t="str">
        <f t="shared" si="5"/>
        <v/>
      </c>
      <c r="Q28" s="26"/>
      <c r="R28" s="49" t="str">
        <f>IF(X27="","",IF(MONTH(X27+1)&lt;&gt;MONTH(X27),"",X27+1))</f>
        <v/>
      </c>
      <c r="S28" s="49" t="str">
        <f>IF(R28="","",IF(MONTH(R28+1)&lt;&gt;MONTH(R28),"",R28+1))</f>
        <v/>
      </c>
      <c r="T28" s="49" t="str">
        <f t="shared" si="6"/>
        <v/>
      </c>
      <c r="U28" s="49" t="str">
        <f t="shared" si="6"/>
        <v/>
      </c>
      <c r="V28" s="49" t="str">
        <f t="shared" si="6"/>
        <v/>
      </c>
      <c r="W28" s="49" t="str">
        <f t="shared" si="6"/>
        <v/>
      </c>
      <c r="X28" s="49" t="str">
        <f t="shared" si="6"/>
        <v/>
      </c>
      <c r="Y28" s="26"/>
      <c r="Z28" s="49">
        <f>IF(AF27="","",IF(MONTH(AF27+1)&lt;&gt;MONTH(AF27),"",AF27+1))</f>
        <v>46264</v>
      </c>
      <c r="AA28" s="49">
        <f>IF(Z28="","",IF(MONTH(Z28+1)&lt;&gt;MONTH(Z28),"",Z28+1))</f>
        <v>46265</v>
      </c>
      <c r="AB28" s="49" t="str">
        <f t="shared" si="7"/>
        <v/>
      </c>
      <c r="AC28" s="49" t="str">
        <f t="shared" si="7"/>
        <v/>
      </c>
      <c r="AD28" s="49" t="str">
        <f t="shared" si="7"/>
        <v/>
      </c>
      <c r="AE28" s="49" t="str">
        <f t="shared" si="7"/>
        <v/>
      </c>
      <c r="AF28" s="49" t="str">
        <f t="shared" si="7"/>
        <v/>
      </c>
      <c r="AG28" s="26"/>
    </row>
    <row r="29" spans="1:33" x14ac:dyDescent="0.2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</row>
    <row r="30" spans="1:33" ht="19.5" x14ac:dyDescent="0.3">
      <c r="A30" s="23"/>
      <c r="B30" s="89">
        <f>DATE(YEAR(Z21+42),MONTH(Z21+42),1)</f>
        <v>46266</v>
      </c>
      <c r="C30" s="89"/>
      <c r="D30" s="89"/>
      <c r="E30" s="89"/>
      <c r="F30" s="89"/>
      <c r="G30" s="89"/>
      <c r="H30" s="89"/>
      <c r="I30" s="76"/>
      <c r="J30" s="89">
        <f>DATE(YEAR(B30+42),MONTH(B30+42),1)</f>
        <v>46296</v>
      </c>
      <c r="K30" s="89"/>
      <c r="L30" s="89"/>
      <c r="M30" s="89"/>
      <c r="N30" s="89"/>
      <c r="O30" s="89"/>
      <c r="P30" s="89"/>
      <c r="Q30" s="76"/>
      <c r="R30" s="89">
        <f>DATE(YEAR(J30+42),MONTH(J30+42),1)</f>
        <v>46327</v>
      </c>
      <c r="S30" s="89"/>
      <c r="T30" s="89"/>
      <c r="U30" s="89"/>
      <c r="V30" s="89"/>
      <c r="W30" s="89"/>
      <c r="X30" s="89"/>
      <c r="Y30" s="76"/>
      <c r="Z30" s="89">
        <f>DATE(YEAR(R30+42),MONTH(R30+42),1)</f>
        <v>46357</v>
      </c>
      <c r="AA30" s="89"/>
      <c r="AB30" s="89"/>
      <c r="AC30" s="89"/>
      <c r="AD30" s="89"/>
      <c r="AE30" s="89"/>
      <c r="AF30" s="89"/>
      <c r="AG30" s="76"/>
    </row>
    <row r="31" spans="1:33" ht="15.75" x14ac:dyDescent="0.2">
      <c r="A31" s="26"/>
      <c r="B31" s="77" t="str">
        <f>CHOOSE(1+MOD($R$3+1-2,7),"S","M","T","W","T","F","S")</f>
        <v>S</v>
      </c>
      <c r="C31" s="77" t="str">
        <f>CHOOSE(1+MOD($R$3+2-2,7),"S","M","T","W","T","F","S")</f>
        <v>M</v>
      </c>
      <c r="D31" s="77" t="str">
        <f>CHOOSE(1+MOD($R$3+3-2,7),"S","M","T","W","T","F","S")</f>
        <v>T</v>
      </c>
      <c r="E31" s="77" t="str">
        <f>CHOOSE(1+MOD($R$3+4-2,7),"S","M","T","W","T","F","S")</f>
        <v>W</v>
      </c>
      <c r="F31" s="77" t="str">
        <f>CHOOSE(1+MOD($R$3+5-2,7),"S","M","T","W","T","F","S")</f>
        <v>T</v>
      </c>
      <c r="G31" s="77" t="str">
        <f>CHOOSE(1+MOD($R$3+6-2,7),"S","M","T","W","T","F","S")</f>
        <v>F</v>
      </c>
      <c r="H31" s="77" t="str">
        <f>CHOOSE(1+MOD($R$3+7-2,7),"S","M","T","W","T","F","S")</f>
        <v>S</v>
      </c>
      <c r="I31" s="26"/>
      <c r="J31" s="77" t="str">
        <f>CHOOSE(1+MOD($R$3+1-2,7),"S","M","T","W","T","F","S")</f>
        <v>S</v>
      </c>
      <c r="K31" s="77" t="str">
        <f>CHOOSE(1+MOD($R$3+2-2,7),"S","M","T","W","T","F","S")</f>
        <v>M</v>
      </c>
      <c r="L31" s="77" t="str">
        <f>CHOOSE(1+MOD($R$3+3-2,7),"S","M","T","W","T","F","S")</f>
        <v>T</v>
      </c>
      <c r="M31" s="77" t="str">
        <f>CHOOSE(1+MOD($R$3+4-2,7),"S","M","T","W","T","F","S")</f>
        <v>W</v>
      </c>
      <c r="N31" s="77" t="str">
        <f>CHOOSE(1+MOD($R$3+5-2,7),"S","M","T","W","T","F","S")</f>
        <v>T</v>
      </c>
      <c r="O31" s="77" t="str">
        <f>CHOOSE(1+MOD($R$3+6-2,7),"S","M","T","W","T","F","S")</f>
        <v>F</v>
      </c>
      <c r="P31" s="77" t="str">
        <f>CHOOSE(1+MOD($R$3+7-2,7),"S","M","T","W","T","F","S")</f>
        <v>S</v>
      </c>
      <c r="Q31" s="26"/>
      <c r="R31" s="77" t="str">
        <f>CHOOSE(1+MOD($R$3+1-2,7),"S","M","T","W","T","F","S")</f>
        <v>S</v>
      </c>
      <c r="S31" s="77" t="str">
        <f>CHOOSE(1+MOD($R$3+2-2,7),"S","M","T","W","T","F","S")</f>
        <v>M</v>
      </c>
      <c r="T31" s="77" t="str">
        <f>CHOOSE(1+MOD($R$3+3-2,7),"S","M","T","W","T","F","S")</f>
        <v>T</v>
      </c>
      <c r="U31" s="77" t="str">
        <f>CHOOSE(1+MOD($R$3+4-2,7),"S","M","T","W","T","F","S")</f>
        <v>W</v>
      </c>
      <c r="V31" s="77" t="str">
        <f>CHOOSE(1+MOD($R$3+5-2,7),"S","M","T","W","T","F","S")</f>
        <v>T</v>
      </c>
      <c r="W31" s="77" t="str">
        <f>CHOOSE(1+MOD($R$3+6-2,7),"S","M","T","W","T","F","S")</f>
        <v>F</v>
      </c>
      <c r="X31" s="77" t="str">
        <f>CHOOSE(1+MOD($R$3+7-2,7),"S","M","T","W","T","F","S")</f>
        <v>S</v>
      </c>
      <c r="Y31" s="26"/>
      <c r="Z31" s="77" t="str">
        <f>CHOOSE(1+MOD($R$3+1-2,7),"S","M","T","W","T","F","S")</f>
        <v>S</v>
      </c>
      <c r="AA31" s="77" t="str">
        <f>CHOOSE(1+MOD($R$3+2-2,7),"S","M","T","W","T","F","S")</f>
        <v>M</v>
      </c>
      <c r="AB31" s="77" t="str">
        <f>CHOOSE(1+MOD($R$3+3-2,7),"S","M","T","W","T","F","S")</f>
        <v>T</v>
      </c>
      <c r="AC31" s="77" t="str">
        <f>CHOOSE(1+MOD($R$3+4-2,7),"S","M","T","W","T","F","S")</f>
        <v>W</v>
      </c>
      <c r="AD31" s="77" t="str">
        <f>CHOOSE(1+MOD($R$3+5-2,7),"S","M","T","W","T","F","S")</f>
        <v>T</v>
      </c>
      <c r="AE31" s="77" t="str">
        <f>CHOOSE(1+MOD($R$3+6-2,7),"S","M","T","W","T","F","S")</f>
        <v>F</v>
      </c>
      <c r="AF31" s="77" t="str">
        <f>CHOOSE(1+MOD($R$3+7-2,7),"S","M","T","W","T","F","S")</f>
        <v>S</v>
      </c>
      <c r="AG31" s="26"/>
    </row>
    <row r="32" spans="1:33" ht="15.75" x14ac:dyDescent="0.25">
      <c r="A32" s="78"/>
      <c r="B32" s="49" t="str">
        <f>IF(WEEKDAY(B30,1)=MOD($R$3,7),B30,"")</f>
        <v/>
      </c>
      <c r="C32" s="49" t="str">
        <f>IF(B32="",IF(WEEKDAY(B30,1)=MOD($R$3,7)+1,B30,""),B32+1)</f>
        <v/>
      </c>
      <c r="D32" s="79">
        <f>IF(C32="",IF(WEEKDAY(B30,1)=MOD($R$3+1,7)+1,B30,""),C32+1)</f>
        <v>46266</v>
      </c>
      <c r="E32" s="49">
        <f>IF(D32="",IF(WEEKDAY(B30,1)=MOD($R$3+2,7)+1,B30,""),D32+1)</f>
        <v>46267</v>
      </c>
      <c r="F32" s="49">
        <f>IF(E32="",IF(WEEKDAY(B30,1)=MOD($R$3+3,7)+1,B30,""),E32+1)</f>
        <v>46268</v>
      </c>
      <c r="G32" s="49">
        <f>IF(F32="",IF(WEEKDAY(B30,1)=MOD($R$3+4,7)+1,B30,""),F32+1)</f>
        <v>46269</v>
      </c>
      <c r="H32" s="82">
        <f>IF(G32="",IF(WEEKDAY(B30,1)=MOD($R$3+5,7)+1,B30,""),G32+1)</f>
        <v>46270</v>
      </c>
      <c r="I32" s="26"/>
      <c r="J32" s="49" t="str">
        <f>IF(WEEKDAY(J30,1)=MOD($R$3,7),J30,"")</f>
        <v/>
      </c>
      <c r="K32" s="49" t="str">
        <f>IF(J32="",IF(WEEKDAY(J30,1)=MOD($R$3,7)+1,J30,""),J32+1)</f>
        <v/>
      </c>
      <c r="L32" s="49" t="str">
        <f>IF(K32="",IF(WEEKDAY(J30,1)=MOD($R$3+1,7)+1,J30,""),K32+1)</f>
        <v/>
      </c>
      <c r="M32" s="49" t="str">
        <f>IF(L32="",IF(WEEKDAY(J30,1)=MOD($R$3+2,7)+1,J30,""),L32+1)</f>
        <v/>
      </c>
      <c r="N32" s="79">
        <f>IF(M32="",IF(WEEKDAY(J30,1)=MOD($R$3+3,7)+1,J30,""),M32+1)</f>
        <v>46296</v>
      </c>
      <c r="O32" s="49">
        <f>IF(N32="",IF(WEEKDAY(J30,1)=MOD($R$3+4,7)+1,J30,""),N32+1)</f>
        <v>46297</v>
      </c>
      <c r="P32" s="49">
        <f>IF(O32="",IF(WEEKDAY(J30,1)=MOD($R$3+5,7)+1,J30,""),O32+1)</f>
        <v>46298</v>
      </c>
      <c r="Q32" s="26"/>
      <c r="R32" s="79">
        <f>IF(WEEKDAY(R30,1)=MOD($R$3,7),R30,"")</f>
        <v>46327</v>
      </c>
      <c r="S32" s="49">
        <f>IF(R32="",IF(WEEKDAY(R30,1)=MOD($R$3,7)+1,R30,""),R32+1)</f>
        <v>46328</v>
      </c>
      <c r="T32" s="49">
        <f>IF(S32="",IF(WEEKDAY(R30,1)=MOD($R$3+1,7)+1,R30,""),S32+1)</f>
        <v>46329</v>
      </c>
      <c r="U32" s="49">
        <f>IF(T32="",IF(WEEKDAY(R30,1)=MOD($R$3+2,7)+1,R30,""),T32+1)</f>
        <v>46330</v>
      </c>
      <c r="V32" s="82">
        <f>IF(U32="",IF(WEEKDAY(R30,1)=MOD($R$3+3,7)+1,R30,""),U32+1)</f>
        <v>46331</v>
      </c>
      <c r="W32" s="49">
        <f>IF(V32="",IF(WEEKDAY(R30,1)=MOD($R$3+4,7)+1,R30,""),V32+1)</f>
        <v>46332</v>
      </c>
      <c r="X32" s="49">
        <f>IF(W32="",IF(WEEKDAY(R30,1)=MOD($R$3+5,7)+1,R30,""),W32+1)</f>
        <v>46333</v>
      </c>
      <c r="Y32" s="26"/>
      <c r="Z32" s="49" t="str">
        <f>IF(WEEKDAY(Z30,1)=MOD($R$3,7),Z30,"")</f>
        <v/>
      </c>
      <c r="AA32" s="49" t="str">
        <f>IF(Z32="",IF(WEEKDAY(Z30,1)=MOD($R$3,7)+1,Z30,""),Z32+1)</f>
        <v/>
      </c>
      <c r="AB32" s="79">
        <f>IF(AA32="",IF(WEEKDAY(Z30,1)=MOD($R$3+1,7)+1,Z30,""),AA32+1)</f>
        <v>46357</v>
      </c>
      <c r="AC32" s="49">
        <f>IF(AB32="",IF(WEEKDAY(Z30,1)=MOD($R$3+2,7)+1,Z30,""),AB32+1)</f>
        <v>46358</v>
      </c>
      <c r="AD32" s="49">
        <f>IF(AC32="",IF(WEEKDAY(Z30,1)=MOD($R$3+3,7)+1,Z30,""),AC32+1)</f>
        <v>46359</v>
      </c>
      <c r="AE32" s="49">
        <f>IF(AD32="",IF(WEEKDAY(Z30,1)=MOD($R$3+4,7)+1,Z30,""),AD32+1)</f>
        <v>46360</v>
      </c>
      <c r="AF32" s="82">
        <f>IF(AE32="",IF(WEEKDAY(Z30,1)=MOD($R$3+5,7)+1,Z30,""),AE32+1)</f>
        <v>46361</v>
      </c>
      <c r="AG32" s="26"/>
    </row>
    <row r="33" spans="1:33" ht="15.75" x14ac:dyDescent="0.25">
      <c r="A33" s="78"/>
      <c r="B33" s="49">
        <f>IF(H32="","",IF(MONTH(H32+1)&lt;&gt;MONTH(H32),"",H32+1))</f>
        <v>46271</v>
      </c>
      <c r="C33" s="49">
        <f>IF(B33="","",IF(MONTH(B33+1)&lt;&gt;MONTH(B33),"",B33+1))</f>
        <v>46272</v>
      </c>
      <c r="D33" s="49">
        <f t="shared" ref="D33:H37" si="8">IF(C33="","",IF(MONTH(C33+1)&lt;&gt;MONTH(C33),"",C33+1))</f>
        <v>46273</v>
      </c>
      <c r="E33" s="49">
        <f t="shared" si="8"/>
        <v>46274</v>
      </c>
      <c r="F33" s="19">
        <f t="shared" si="8"/>
        <v>46275</v>
      </c>
      <c r="G33" s="49">
        <f t="shared" si="8"/>
        <v>46276</v>
      </c>
      <c r="H33" s="49">
        <f t="shared" si="8"/>
        <v>46277</v>
      </c>
      <c r="I33" s="26"/>
      <c r="J33" s="49">
        <f>IF(P32="","",IF(MONTH(P32+1)&lt;&gt;MONTH(P32),"",P32+1))</f>
        <v>46299</v>
      </c>
      <c r="K33" s="82">
        <f>IF(J33="","",IF(MONTH(J33+1)&lt;&gt;MONTH(J33),"",J33+1))</f>
        <v>46300</v>
      </c>
      <c r="L33" s="49">
        <f t="shared" ref="L33:P37" si="9">IF(K33="","",IF(MONTH(K33+1)&lt;&gt;MONTH(K33),"",K33+1))</f>
        <v>46301</v>
      </c>
      <c r="M33" s="49">
        <f t="shared" si="9"/>
        <v>46302</v>
      </c>
      <c r="N33" s="49">
        <f t="shared" si="9"/>
        <v>46303</v>
      </c>
      <c r="O33" s="19">
        <f t="shared" si="9"/>
        <v>46304</v>
      </c>
      <c r="P33" s="49">
        <f t="shared" si="9"/>
        <v>46305</v>
      </c>
      <c r="Q33" s="26"/>
      <c r="R33" s="49">
        <f>IF(X32="","",IF(MONTH(X32+1)&lt;&gt;MONTH(X32),"",X32+1))</f>
        <v>46334</v>
      </c>
      <c r="S33" s="49">
        <f>IF(R33="","",IF(MONTH(R33+1)&lt;&gt;MONTH(R33),"",R33+1))</f>
        <v>46335</v>
      </c>
      <c r="T33" s="19">
        <f t="shared" ref="T33:X37" si="10">IF(S33="","",IF(MONTH(S33+1)&lt;&gt;MONTH(S33),"",S33+1))</f>
        <v>46336</v>
      </c>
      <c r="U33" s="49">
        <f t="shared" si="10"/>
        <v>46337</v>
      </c>
      <c r="V33" s="49">
        <f t="shared" si="10"/>
        <v>46338</v>
      </c>
      <c r="W33" s="49">
        <f t="shared" si="10"/>
        <v>46339</v>
      </c>
      <c r="X33" s="49">
        <f t="shared" si="10"/>
        <v>46340</v>
      </c>
      <c r="Y33" s="26"/>
      <c r="Z33" s="49">
        <f>IF(AF32="","",IF(MONTH(AF32+1)&lt;&gt;MONTH(AF32),"",AF32+1))</f>
        <v>46362</v>
      </c>
      <c r="AA33" s="49">
        <f>IF(Z33="","",IF(MONTH(Z33+1)&lt;&gt;MONTH(Z33),"",Z33+1))</f>
        <v>46363</v>
      </c>
      <c r="AB33" s="49">
        <f t="shared" ref="AB33:AF37" si="11">IF(AA33="","",IF(MONTH(AA33+1)&lt;&gt;MONTH(AA33),"",AA33+1))</f>
        <v>46364</v>
      </c>
      <c r="AC33" s="49">
        <f t="shared" si="11"/>
        <v>46365</v>
      </c>
      <c r="AD33" s="19">
        <f t="shared" si="11"/>
        <v>46366</v>
      </c>
      <c r="AE33" s="49">
        <f t="shared" si="11"/>
        <v>46367</v>
      </c>
      <c r="AF33" s="49">
        <f t="shared" si="11"/>
        <v>46368</v>
      </c>
      <c r="AG33" s="26"/>
    </row>
    <row r="34" spans="1:33" ht="15.75" x14ac:dyDescent="0.25">
      <c r="A34" s="78"/>
      <c r="B34" s="49">
        <f>IF(H33="","",IF(MONTH(H33+1)&lt;&gt;MONTH(H33),"",H33+1))</f>
        <v>46278</v>
      </c>
      <c r="C34" s="49">
        <f>IF(B34="","",IF(MONTH(B34+1)&lt;&gt;MONTH(B34),"",B34+1))</f>
        <v>46279</v>
      </c>
      <c r="D34" s="49">
        <f t="shared" si="8"/>
        <v>46280</v>
      </c>
      <c r="E34" s="79">
        <f t="shared" si="8"/>
        <v>46281</v>
      </c>
      <c r="F34" s="49">
        <f t="shared" si="8"/>
        <v>46282</v>
      </c>
      <c r="G34" s="49">
        <f t="shared" si="8"/>
        <v>46283</v>
      </c>
      <c r="H34" s="49">
        <f t="shared" si="8"/>
        <v>46284</v>
      </c>
      <c r="I34" s="26"/>
      <c r="J34" s="49">
        <f>IF(P33="","",IF(MONTH(P33+1)&lt;&gt;MONTH(P33),"",P33+1))</f>
        <v>46306</v>
      </c>
      <c r="K34" s="49">
        <f>IF(J34="","",IF(MONTH(J34+1)&lt;&gt;MONTH(J34),"",J34+1))</f>
        <v>46307</v>
      </c>
      <c r="L34" s="49">
        <f t="shared" si="9"/>
        <v>46308</v>
      </c>
      <c r="M34" s="49">
        <f t="shared" si="9"/>
        <v>46309</v>
      </c>
      <c r="N34" s="49">
        <f t="shared" si="9"/>
        <v>46310</v>
      </c>
      <c r="O34" s="79">
        <f t="shared" si="9"/>
        <v>46311</v>
      </c>
      <c r="P34" s="49">
        <f t="shared" si="9"/>
        <v>46312</v>
      </c>
      <c r="Q34" s="26"/>
      <c r="R34" s="49">
        <f>IF(X33="","",IF(MONTH(X33+1)&lt;&gt;MONTH(X33),"",X33+1))</f>
        <v>46341</v>
      </c>
      <c r="S34" s="79">
        <f>IF(R34="","",IF(MONTH(R34+1)&lt;&gt;MONTH(R34),"",R34+1))</f>
        <v>46342</v>
      </c>
      <c r="T34" s="49">
        <f t="shared" si="10"/>
        <v>46343</v>
      </c>
      <c r="U34" s="49">
        <f t="shared" si="10"/>
        <v>46344</v>
      </c>
      <c r="V34" s="49">
        <f t="shared" si="10"/>
        <v>46345</v>
      </c>
      <c r="W34" s="82">
        <f t="shared" si="10"/>
        <v>46346</v>
      </c>
      <c r="X34" s="49">
        <f t="shared" si="10"/>
        <v>46347</v>
      </c>
      <c r="Y34" s="26"/>
      <c r="Z34" s="49">
        <f>IF(AF33="","",IF(MONTH(AF33+1)&lt;&gt;MONTH(AF33),"",AF33+1))</f>
        <v>46369</v>
      </c>
      <c r="AA34" s="49">
        <f>IF(Z34="","",IF(MONTH(Z34+1)&lt;&gt;MONTH(Z34),"",Z34+1))</f>
        <v>46370</v>
      </c>
      <c r="AB34" s="49">
        <f t="shared" si="11"/>
        <v>46371</v>
      </c>
      <c r="AC34" s="79">
        <f t="shared" si="11"/>
        <v>46372</v>
      </c>
      <c r="AD34" s="49">
        <f t="shared" si="11"/>
        <v>46373</v>
      </c>
      <c r="AE34" s="49">
        <f t="shared" si="11"/>
        <v>46374</v>
      </c>
      <c r="AF34" s="49">
        <f t="shared" si="11"/>
        <v>46375</v>
      </c>
      <c r="AG34" s="26"/>
    </row>
    <row r="35" spans="1:33" ht="15.75" x14ac:dyDescent="0.25">
      <c r="A35" s="78"/>
      <c r="B35" s="82">
        <f>IF(H34="","",IF(MONTH(H34+1)&lt;&gt;MONTH(H34),"",H34+1))</f>
        <v>46285</v>
      </c>
      <c r="C35" s="49">
        <f>IF(B35="","",IF(MONTH(B35+1)&lt;&gt;MONTH(B35),"",B35+1))</f>
        <v>46286</v>
      </c>
      <c r="D35" s="49">
        <f t="shared" si="8"/>
        <v>46287</v>
      </c>
      <c r="E35" s="49">
        <f t="shared" si="8"/>
        <v>46288</v>
      </c>
      <c r="F35" s="49">
        <f t="shared" si="8"/>
        <v>46289</v>
      </c>
      <c r="G35" s="19">
        <f t="shared" si="8"/>
        <v>46290</v>
      </c>
      <c r="H35" s="49">
        <f t="shared" si="8"/>
        <v>46291</v>
      </c>
      <c r="I35" s="26"/>
      <c r="J35" s="49">
        <f>IF(P34="","",IF(MONTH(P34+1)&lt;&gt;MONTH(P34),"",P34+1))</f>
        <v>46313</v>
      </c>
      <c r="K35" s="49">
        <f>IF(J35="","",IF(MONTH(J35+1)&lt;&gt;MONTH(J35),"",J35+1))</f>
        <v>46314</v>
      </c>
      <c r="L35" s="82">
        <f t="shared" si="9"/>
        <v>46315</v>
      </c>
      <c r="M35" s="49">
        <f t="shared" si="9"/>
        <v>46316</v>
      </c>
      <c r="N35" s="49">
        <f t="shared" si="9"/>
        <v>46317</v>
      </c>
      <c r="O35" s="19">
        <f t="shared" si="9"/>
        <v>46318</v>
      </c>
      <c r="P35" s="49">
        <f t="shared" si="9"/>
        <v>46319</v>
      </c>
      <c r="Q35" s="26"/>
      <c r="R35" s="49">
        <f>IF(X34="","",IF(MONTH(X34+1)&lt;&gt;MONTH(X34),"",X34+1))</f>
        <v>46348</v>
      </c>
      <c r="S35" s="49">
        <f>IF(R35="","",IF(MONTH(R35+1)&lt;&gt;MONTH(R35),"",R35+1))</f>
        <v>46349</v>
      </c>
      <c r="T35" s="49">
        <f t="shared" si="10"/>
        <v>46350</v>
      </c>
      <c r="U35" s="19">
        <f t="shared" si="10"/>
        <v>46351</v>
      </c>
      <c r="V35" s="49">
        <f t="shared" si="10"/>
        <v>46352</v>
      </c>
      <c r="W35" s="49">
        <f t="shared" si="10"/>
        <v>46353</v>
      </c>
      <c r="X35" s="49">
        <f t="shared" si="10"/>
        <v>46354</v>
      </c>
      <c r="Y35" s="26"/>
      <c r="Z35" s="82">
        <f>IF(AF34="","",IF(MONTH(AF34+1)&lt;&gt;MONTH(AF34),"",AF34+1))</f>
        <v>46376</v>
      </c>
      <c r="AA35" s="49">
        <f>IF(Z35="","",IF(MONTH(Z35+1)&lt;&gt;MONTH(Z35),"",Z35+1))</f>
        <v>46377</v>
      </c>
      <c r="AB35" s="49">
        <f t="shared" si="11"/>
        <v>46378</v>
      </c>
      <c r="AC35" s="49">
        <f t="shared" si="11"/>
        <v>46379</v>
      </c>
      <c r="AD35" s="19">
        <f t="shared" si="11"/>
        <v>46380</v>
      </c>
      <c r="AE35" s="49">
        <f t="shared" si="11"/>
        <v>46381</v>
      </c>
      <c r="AF35" s="49">
        <f t="shared" si="11"/>
        <v>46382</v>
      </c>
      <c r="AG35" s="26"/>
    </row>
    <row r="36" spans="1:33" ht="15.75" x14ac:dyDescent="0.25">
      <c r="A36" s="78"/>
      <c r="B36" s="49">
        <f>IF(H35="","",IF(MONTH(H35+1)&lt;&gt;MONTH(H35),"",H35+1))</f>
        <v>46292</v>
      </c>
      <c r="C36" s="49">
        <f>IF(B36="","",IF(MONTH(B36+1)&lt;&gt;MONTH(B36),"",B36+1))</f>
        <v>46293</v>
      </c>
      <c r="D36" s="49">
        <f t="shared" si="8"/>
        <v>46294</v>
      </c>
      <c r="E36" s="49">
        <f t="shared" si="8"/>
        <v>46295</v>
      </c>
      <c r="F36" s="49" t="str">
        <f t="shared" si="8"/>
        <v/>
      </c>
      <c r="G36" s="49" t="str">
        <f t="shared" si="8"/>
        <v/>
      </c>
      <c r="H36" s="49" t="str">
        <f t="shared" si="8"/>
        <v/>
      </c>
      <c r="I36" s="26"/>
      <c r="J36" s="49">
        <f>IF(P35="","",IF(MONTH(P35+1)&lt;&gt;MONTH(P35),"",P35+1))</f>
        <v>46320</v>
      </c>
      <c r="K36" s="49">
        <f>IF(J36="","",IF(MONTH(J36+1)&lt;&gt;MONTH(J36),"",J36+1))</f>
        <v>46321</v>
      </c>
      <c r="L36" s="49">
        <f t="shared" si="9"/>
        <v>46322</v>
      </c>
      <c r="M36" s="49">
        <f t="shared" si="9"/>
        <v>46323</v>
      </c>
      <c r="N36" s="49">
        <f t="shared" si="9"/>
        <v>46324</v>
      </c>
      <c r="O36" s="49">
        <f t="shared" si="9"/>
        <v>46325</v>
      </c>
      <c r="P36" s="49">
        <f t="shared" si="9"/>
        <v>46326</v>
      </c>
      <c r="Q36" s="26"/>
      <c r="R36" s="49">
        <f>IF(X35="","",IF(MONTH(X35+1)&lt;&gt;MONTH(X35),"",X35+1))</f>
        <v>46355</v>
      </c>
      <c r="S36" s="49">
        <f>IF(R36="","",IF(MONTH(R36+1)&lt;&gt;MONTH(R36),"",R36+1))</f>
        <v>46356</v>
      </c>
      <c r="T36" s="49" t="str">
        <f t="shared" si="10"/>
        <v/>
      </c>
      <c r="U36" s="49" t="str">
        <f t="shared" si="10"/>
        <v/>
      </c>
      <c r="V36" s="49" t="str">
        <f t="shared" si="10"/>
        <v/>
      </c>
      <c r="W36" s="49" t="str">
        <f t="shared" si="10"/>
        <v/>
      </c>
      <c r="X36" s="49" t="str">
        <f t="shared" si="10"/>
        <v/>
      </c>
      <c r="Y36" s="26"/>
      <c r="Z36" s="49">
        <f>IF(AF35="","",IF(MONTH(AF35+1)&lt;&gt;MONTH(AF35),"",AF35+1))</f>
        <v>46383</v>
      </c>
      <c r="AA36" s="49">
        <f>IF(Z36="","",IF(MONTH(Z36+1)&lt;&gt;MONTH(Z36),"",Z36+1))</f>
        <v>46384</v>
      </c>
      <c r="AB36" s="49">
        <f t="shared" si="11"/>
        <v>46385</v>
      </c>
      <c r="AC36" s="49">
        <f t="shared" si="11"/>
        <v>46386</v>
      </c>
      <c r="AD36" s="49">
        <f t="shared" si="11"/>
        <v>46387</v>
      </c>
      <c r="AE36" s="49" t="str">
        <f t="shared" si="11"/>
        <v/>
      </c>
      <c r="AF36" s="49" t="str">
        <f t="shared" si="11"/>
        <v/>
      </c>
      <c r="AG36" s="26"/>
    </row>
    <row r="37" spans="1:33" ht="15.75" x14ac:dyDescent="0.25">
      <c r="A37" s="78"/>
      <c r="B37" s="49" t="str">
        <f>IF(H36="","",IF(MONTH(H36+1)&lt;&gt;MONTH(H36),"",H36+1))</f>
        <v/>
      </c>
      <c r="C37" s="49" t="str">
        <f>IF(B37="","",IF(MONTH(B37+1)&lt;&gt;MONTH(B37),"",B37+1))</f>
        <v/>
      </c>
      <c r="D37" s="49" t="str">
        <f t="shared" si="8"/>
        <v/>
      </c>
      <c r="E37" s="49" t="str">
        <f t="shared" si="8"/>
        <v/>
      </c>
      <c r="F37" s="49" t="str">
        <f t="shared" si="8"/>
        <v/>
      </c>
      <c r="G37" s="49" t="str">
        <f t="shared" si="8"/>
        <v/>
      </c>
      <c r="H37" s="49" t="str">
        <f t="shared" si="8"/>
        <v/>
      </c>
      <c r="I37" s="26"/>
      <c r="J37" s="49" t="str">
        <f>IF(P36="","",IF(MONTH(P36+1)&lt;&gt;MONTH(P36),"",P36+1))</f>
        <v/>
      </c>
      <c r="K37" s="49" t="str">
        <f>IF(J37="","",IF(MONTH(J37+1)&lt;&gt;MONTH(J37),"",J37+1))</f>
        <v/>
      </c>
      <c r="L37" s="49" t="str">
        <f t="shared" si="9"/>
        <v/>
      </c>
      <c r="M37" s="49" t="str">
        <f t="shared" si="9"/>
        <v/>
      </c>
      <c r="N37" s="49" t="str">
        <f t="shared" si="9"/>
        <v/>
      </c>
      <c r="O37" s="49" t="str">
        <f t="shared" si="9"/>
        <v/>
      </c>
      <c r="P37" s="49" t="str">
        <f t="shared" si="9"/>
        <v/>
      </c>
      <c r="Q37" s="26"/>
      <c r="R37" s="49" t="str">
        <f>IF(X36="","",IF(MONTH(X36+1)&lt;&gt;MONTH(X36),"",X36+1))</f>
        <v/>
      </c>
      <c r="S37" s="49" t="str">
        <f>IF(R37="","",IF(MONTH(R37+1)&lt;&gt;MONTH(R37),"",R37+1))</f>
        <v/>
      </c>
      <c r="T37" s="49" t="str">
        <f t="shared" si="10"/>
        <v/>
      </c>
      <c r="U37" s="49" t="str">
        <f t="shared" si="10"/>
        <v/>
      </c>
      <c r="V37" s="49" t="str">
        <f t="shared" si="10"/>
        <v/>
      </c>
      <c r="W37" s="49" t="str">
        <f t="shared" si="10"/>
        <v/>
      </c>
      <c r="X37" s="49" t="str">
        <f t="shared" si="10"/>
        <v/>
      </c>
      <c r="Y37" s="26"/>
      <c r="Z37" s="49" t="str">
        <f>IF(AF36="","",IF(MONTH(AF36+1)&lt;&gt;MONTH(AF36),"",AF36+1))</f>
        <v/>
      </c>
      <c r="AA37" s="49" t="str">
        <f>IF(Z37="","",IF(MONTH(Z37+1)&lt;&gt;MONTH(Z37),"",Z37+1))</f>
        <v/>
      </c>
      <c r="AB37" s="49" t="str">
        <f t="shared" si="11"/>
        <v/>
      </c>
      <c r="AC37" s="49" t="str">
        <f t="shared" si="11"/>
        <v/>
      </c>
      <c r="AD37" s="49" t="str">
        <f t="shared" si="11"/>
        <v/>
      </c>
      <c r="AE37" s="49" t="str">
        <f t="shared" si="11"/>
        <v/>
      </c>
      <c r="AF37" s="49" t="str">
        <f t="shared" si="11"/>
        <v/>
      </c>
      <c r="AG37" s="26"/>
    </row>
    <row r="38" spans="1:33" x14ac:dyDescent="0.2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</row>
    <row r="39" spans="1:33" x14ac:dyDescent="0.2">
      <c r="I39" s="3"/>
      <c r="Q39" s="3"/>
      <c r="Y39" s="3"/>
      <c r="Z39" s="3"/>
      <c r="AA39" s="3"/>
      <c r="AB39" s="3"/>
      <c r="AC39" s="3"/>
      <c r="AD39" s="3"/>
      <c r="AE39" s="3"/>
      <c r="AF39" s="3"/>
      <c r="AG39" s="3"/>
    </row>
    <row r="40" spans="1:33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</row>
    <row r="41" spans="1:33" x14ac:dyDescent="0.2">
      <c r="I41" s="3"/>
      <c r="Q41" s="3"/>
      <c r="Y41" s="3"/>
      <c r="Z41" s="3"/>
      <c r="AA41" s="3"/>
      <c r="AB41" s="3"/>
      <c r="AC41" s="3"/>
      <c r="AD41" s="3"/>
      <c r="AE41" s="3"/>
      <c r="AF41" s="3"/>
      <c r="AG41" s="3"/>
    </row>
    <row r="42" spans="1:33" x14ac:dyDescent="0.2">
      <c r="I42" s="3"/>
      <c r="Q42" s="3"/>
      <c r="Y42" s="3"/>
      <c r="Z42" s="3"/>
      <c r="AA42" s="3"/>
      <c r="AB42" s="3"/>
      <c r="AC42" s="3"/>
      <c r="AD42" s="3"/>
      <c r="AE42" s="3"/>
      <c r="AF42" s="3"/>
      <c r="AG42" s="3"/>
    </row>
    <row r="43" spans="1:33" x14ac:dyDescent="0.2">
      <c r="I43" s="3"/>
      <c r="Q43" s="3"/>
      <c r="Y43" s="3"/>
      <c r="Z43" s="3"/>
      <c r="AA43" s="3"/>
      <c r="AB43" s="3"/>
      <c r="AC43" s="3"/>
      <c r="AD43" s="3"/>
      <c r="AE43" s="3"/>
      <c r="AF43" s="3"/>
      <c r="AG43" s="3"/>
    </row>
    <row r="44" spans="1:33" x14ac:dyDescent="0.2">
      <c r="I44" s="3"/>
      <c r="Q44" s="3"/>
      <c r="Y44" s="3"/>
      <c r="Z44" s="3"/>
      <c r="AA44" s="3"/>
      <c r="AB44" s="3"/>
      <c r="AC44" s="3"/>
      <c r="AD44" s="3"/>
      <c r="AE44" s="3"/>
      <c r="AF44" s="3"/>
      <c r="AG44" s="3"/>
    </row>
    <row r="45" spans="1:33" x14ac:dyDescent="0.2">
      <c r="I45" s="3"/>
      <c r="Q45" s="3"/>
      <c r="Y45" s="3"/>
      <c r="Z45" s="3"/>
      <c r="AA45" s="3"/>
      <c r="AB45" s="3"/>
      <c r="AC45" s="3"/>
      <c r="AD45" s="3"/>
      <c r="AE45" s="3"/>
      <c r="AF45" s="3"/>
      <c r="AG45" s="3"/>
    </row>
    <row r="46" spans="1:33" x14ac:dyDescent="0.2">
      <c r="I46" s="3"/>
      <c r="Q46" s="3"/>
      <c r="Y46" s="3"/>
      <c r="Z46" s="3"/>
      <c r="AA46" s="3"/>
      <c r="AB46" s="3"/>
      <c r="AC46" s="3"/>
      <c r="AD46" s="3"/>
      <c r="AE46" s="3"/>
      <c r="AF46" s="3"/>
      <c r="AG46" s="3"/>
    </row>
  </sheetData>
  <mergeCells count="18">
    <mergeCell ref="A1:AG1"/>
    <mergeCell ref="D3:F3"/>
    <mergeCell ref="J3:L3"/>
    <mergeCell ref="R3:S3"/>
    <mergeCell ref="B10:P10"/>
    <mergeCell ref="R10:AF10"/>
    <mergeCell ref="B30:H30"/>
    <mergeCell ref="J30:P30"/>
    <mergeCell ref="R30:X30"/>
    <mergeCell ref="Z30:AF30"/>
    <mergeCell ref="B12:H12"/>
    <mergeCell ref="J12:P12"/>
    <mergeCell ref="R12:X12"/>
    <mergeCell ref="Z12:AF12"/>
    <mergeCell ref="B21:H21"/>
    <mergeCell ref="J21:P21"/>
    <mergeCell ref="R21:X21"/>
    <mergeCell ref="Z21:AF21"/>
  </mergeCells>
  <conditionalFormatting sqref="B12">
    <cfRule type="expression" dxfId="141" priority="14">
      <formula>$J$3=1</formula>
    </cfRule>
  </conditionalFormatting>
  <conditionalFormatting sqref="B21">
    <cfRule type="expression" dxfId="140" priority="10">
      <formula>$J$3=1</formula>
    </cfRule>
  </conditionalFormatting>
  <conditionalFormatting sqref="B30">
    <cfRule type="expression" dxfId="139" priority="6">
      <formula>$J$3=1</formula>
    </cfRule>
  </conditionalFormatting>
  <conditionalFormatting sqref="B6:C6">
    <cfRule type="expression" dxfId="138" priority="2">
      <formula>OR(WEEKDAY(B6,1)=1,WEEKDAY(B6,1)=7)</formula>
    </cfRule>
  </conditionalFormatting>
  <conditionalFormatting sqref="B14:H19 J14:P19 R14:X19 Z14:AF19 B23:H28 J23:P28 R23:X28 Z23:AF28 B32:H37 J32:P37 R32:X37 Z32:AF37">
    <cfRule type="expression" dxfId="137" priority="15">
      <formula>OR(WEEKDAY(B14,1)=1,WEEKDAY(B14,1)=7)</formula>
    </cfRule>
  </conditionalFormatting>
  <conditionalFormatting sqref="J12">
    <cfRule type="expression" dxfId="136" priority="13">
      <formula>$J$3=1</formula>
    </cfRule>
  </conditionalFormatting>
  <conditionalFormatting sqref="J21">
    <cfRule type="expression" dxfId="135" priority="9">
      <formula>$J$3=1</formula>
    </cfRule>
  </conditionalFormatting>
  <conditionalFormatting sqref="J30">
    <cfRule type="expression" dxfId="134" priority="5">
      <formula>$J$3=1</formula>
    </cfRule>
  </conditionalFormatting>
  <conditionalFormatting sqref="R12">
    <cfRule type="expression" dxfId="133" priority="12">
      <formula>$J$3=1</formula>
    </cfRule>
  </conditionalFormatting>
  <conditionalFormatting sqref="R21">
    <cfRule type="expression" dxfId="132" priority="8">
      <formula>$J$3=1</formula>
    </cfRule>
  </conditionalFormatting>
  <conditionalFormatting sqref="R30">
    <cfRule type="expression" dxfId="131" priority="4">
      <formula>$J$3=1</formula>
    </cfRule>
  </conditionalFormatting>
  <conditionalFormatting sqref="S6:S7">
    <cfRule type="expression" dxfId="130" priority="1">
      <formula>OR(WEEKDAY(S6,1)=1,WEEKDAY(S6,1)=7)</formula>
    </cfRule>
  </conditionalFormatting>
  <conditionalFormatting sqref="Z12">
    <cfRule type="expression" dxfId="129" priority="11">
      <formula>$J$3=1</formula>
    </cfRule>
  </conditionalFormatting>
  <conditionalFormatting sqref="Z21">
    <cfRule type="expression" dxfId="128" priority="7">
      <formula>$J$3=1</formula>
    </cfRule>
  </conditionalFormatting>
  <conditionalFormatting sqref="Z30">
    <cfRule type="expression" dxfId="127" priority="3">
      <formula>$J$3=1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ED2DC-416C-45B4-814C-161DA6AF9F67}">
  <dimension ref="A1:AQ205"/>
  <sheetViews>
    <sheetView topLeftCell="A6" workbookViewId="0">
      <selection activeCell="C7" sqref="C7:X8"/>
    </sheetView>
  </sheetViews>
  <sheetFormatPr defaultColWidth="9.140625" defaultRowHeight="12.75" outlineLevelRow="1" x14ac:dyDescent="0.2"/>
  <cols>
    <col min="1" max="1" width="3.28515625" style="1" customWidth="1"/>
    <col min="2" max="8" width="4.140625" style="5" customWidth="1"/>
    <col min="9" max="9" width="8.7109375" style="5" customWidth="1"/>
    <col min="10" max="16" width="4.140625" style="5" customWidth="1"/>
    <col min="17" max="17" width="8.7109375" style="5" customWidth="1"/>
    <col min="18" max="24" width="4.140625" style="5" customWidth="1"/>
    <col min="25" max="25" width="4.140625" style="1" customWidth="1"/>
    <col min="26" max="26" width="3.28515625" style="5" customWidth="1"/>
    <col min="27" max="27" width="9.140625" style="1"/>
    <col min="28" max="28" width="22.42578125" style="1" customWidth="1"/>
    <col min="29" max="43" width="9.140625" style="1"/>
    <col min="44" max="16384" width="9.140625" style="5"/>
  </cols>
  <sheetData>
    <row r="1" spans="1:43" s="3" customFormat="1" ht="41.45" hidden="1" customHeight="1" outlineLevel="1" x14ac:dyDescent="0.2">
      <c r="A1" s="90" t="s">
        <v>54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1"/>
      <c r="AB1" s="1"/>
      <c r="AC1" s="1"/>
      <c r="AD1" s="1"/>
      <c r="AE1" s="1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</row>
    <row r="2" spans="1:43" hidden="1" outlineLevel="1" x14ac:dyDescent="0.2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Z2" s="4"/>
    </row>
    <row r="3" spans="1:43" ht="16.5" hidden="1" customHeight="1" outlineLevel="1" x14ac:dyDescent="0.2">
      <c r="A3" s="6"/>
      <c r="B3" s="7"/>
      <c r="C3" s="8" t="s">
        <v>1</v>
      </c>
      <c r="D3" s="91">
        <v>2020</v>
      </c>
      <c r="E3" s="92"/>
      <c r="F3" s="93"/>
      <c r="G3" s="7"/>
      <c r="H3" s="7"/>
      <c r="I3" s="8" t="s">
        <v>2</v>
      </c>
      <c r="J3" s="91">
        <v>1</v>
      </c>
      <c r="K3" s="93"/>
      <c r="L3" s="7"/>
      <c r="M3" s="7"/>
      <c r="N3" s="8" t="s">
        <v>3</v>
      </c>
      <c r="O3" s="91">
        <v>1</v>
      </c>
      <c r="P3" s="93"/>
      <c r="Q3" s="9" t="s">
        <v>4</v>
      </c>
      <c r="R3" s="7"/>
      <c r="S3" s="7"/>
      <c r="T3" s="7"/>
      <c r="U3" s="7"/>
      <c r="V3" s="7"/>
      <c r="W3" s="7"/>
      <c r="X3" s="10"/>
      <c r="Y3" s="11"/>
      <c r="Z3" s="7"/>
    </row>
    <row r="4" spans="1:43" hidden="1" outlineLevel="1" x14ac:dyDescent="0.2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Z4" s="4"/>
    </row>
    <row r="5" spans="1:43" s="1" customFormat="1" hidden="1" outlineLevel="1" x14ac:dyDescent="0.2"/>
    <row r="6" spans="1:43" s="1" customFormat="1" ht="42" customHeight="1" collapsed="1" x14ac:dyDescent="0.2">
      <c r="B6" s="97" t="s">
        <v>55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</row>
    <row r="7" spans="1:43" s="1" customFormat="1" ht="18" customHeight="1" x14ac:dyDescent="0.25">
      <c r="B7" s="12"/>
      <c r="C7" s="13"/>
      <c r="D7" s="14" t="s">
        <v>56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6"/>
      <c r="P7" s="14" t="s">
        <v>6</v>
      </c>
      <c r="Q7" s="15"/>
      <c r="R7" s="15"/>
      <c r="S7" s="15"/>
      <c r="T7" s="15"/>
      <c r="U7" s="15"/>
      <c r="V7" s="15"/>
      <c r="W7" s="15"/>
      <c r="X7" s="15"/>
    </row>
    <row r="8" spans="1:43" s="1" customFormat="1" ht="18" customHeight="1" x14ac:dyDescent="0.25">
      <c r="B8" s="17"/>
      <c r="C8" s="18"/>
      <c r="D8" s="14" t="s">
        <v>57</v>
      </c>
      <c r="E8" s="17"/>
      <c r="F8" s="17"/>
      <c r="G8" s="17"/>
      <c r="H8" s="17"/>
      <c r="I8" s="17"/>
      <c r="J8" s="17"/>
      <c r="K8" s="17"/>
      <c r="L8" s="17"/>
      <c r="M8" s="17"/>
      <c r="N8" s="17"/>
      <c r="O8" s="19"/>
      <c r="P8" s="14" t="s">
        <v>58</v>
      </c>
      <c r="Q8" s="17"/>
      <c r="R8" s="17"/>
      <c r="S8" s="17"/>
      <c r="T8" s="17"/>
      <c r="U8" s="17"/>
      <c r="V8" s="17"/>
      <c r="W8" s="17"/>
      <c r="X8" s="17"/>
      <c r="AC8" s="14"/>
    </row>
    <row r="9" spans="1:43" s="1" customFormat="1" ht="15.75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AC9" s="14"/>
    </row>
    <row r="10" spans="1:43" s="23" customFormat="1" ht="21" x14ac:dyDescent="0.35">
      <c r="A10" s="20"/>
      <c r="B10" s="89">
        <f>DATE(D3,J3,1)</f>
        <v>43831</v>
      </c>
      <c r="C10" s="89"/>
      <c r="D10" s="89"/>
      <c r="E10" s="89"/>
      <c r="F10" s="89"/>
      <c r="G10" s="89"/>
      <c r="H10" s="89"/>
      <c r="I10" s="21"/>
      <c r="J10" s="89">
        <f>DATE(YEAR(B10+42),MONTH(B10+42),1)</f>
        <v>43862</v>
      </c>
      <c r="K10" s="89"/>
      <c r="L10" s="89"/>
      <c r="M10" s="89"/>
      <c r="N10" s="89"/>
      <c r="O10" s="89"/>
      <c r="P10" s="89"/>
      <c r="Q10" s="21"/>
      <c r="R10" s="89">
        <f>DATE(YEAR(J10+42),MONTH(J10+42),1)</f>
        <v>43891</v>
      </c>
      <c r="S10" s="89"/>
      <c r="T10" s="89"/>
      <c r="U10" s="89"/>
      <c r="V10" s="89"/>
      <c r="W10" s="89"/>
      <c r="X10" s="89"/>
      <c r="Y10" s="22"/>
      <c r="Z10" s="1"/>
      <c r="AA10" s="13"/>
      <c r="AB10" s="14" t="s">
        <v>56</v>
      </c>
      <c r="AC10" s="1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</row>
    <row r="11" spans="1:43" s="26" customFormat="1" ht="18.75" x14ac:dyDescent="0.3">
      <c r="A11" s="24"/>
      <c r="B11" s="25" t="str">
        <f>CHOOSE(1+MOD($O$3+1-2,7),"S","M","T","W","T","F","S")</f>
        <v>S</v>
      </c>
      <c r="C11" s="25" t="str">
        <f>CHOOSE(1+MOD($O$3+2-2,7),"S","M","T","W","T","F","S")</f>
        <v>M</v>
      </c>
      <c r="D11" s="25" t="str">
        <f>CHOOSE(1+MOD($O$3+3-2,7),"S","M","T","W","T","F","S")</f>
        <v>T</v>
      </c>
      <c r="E11" s="25" t="str">
        <f>CHOOSE(1+MOD($O$3+4-2,7),"S","M","T","W","T","F","S")</f>
        <v>W</v>
      </c>
      <c r="F11" s="25" t="str">
        <f>CHOOSE(1+MOD($O$3+5-2,7),"S","M","T","W","T","F","S")</f>
        <v>T</v>
      </c>
      <c r="G11" s="25" t="str">
        <f>CHOOSE(1+MOD($O$3+6-2,7),"S","M","T","W","T","F","S")</f>
        <v>F</v>
      </c>
      <c r="H11" s="25" t="str">
        <f>CHOOSE(1+MOD($O$3+7-2,7),"S","M","T","W","T","F","S")</f>
        <v>S</v>
      </c>
      <c r="J11" s="25" t="str">
        <f>CHOOSE(1+MOD($O$3+1-2,7),"S","M","T","W","T","F","S")</f>
        <v>S</v>
      </c>
      <c r="K11" s="25" t="str">
        <f>CHOOSE(1+MOD($O$3+2-2,7),"S","M","T","W","T","F","S")</f>
        <v>M</v>
      </c>
      <c r="L11" s="25" t="str">
        <f>CHOOSE(1+MOD($O$3+3-2,7),"S","M","T","W","T","F","S")</f>
        <v>T</v>
      </c>
      <c r="M11" s="25" t="str">
        <f>CHOOSE(1+MOD($O$3+4-2,7),"S","M","T","W","T","F","S")</f>
        <v>W</v>
      </c>
      <c r="N11" s="25" t="str">
        <f>CHOOSE(1+MOD($O$3+5-2,7),"S","M","T","W","T","F","S")</f>
        <v>T</v>
      </c>
      <c r="O11" s="25" t="str">
        <f>CHOOSE(1+MOD($O$3+6-2,7),"S","M","T","W","T","F","S")</f>
        <v>F</v>
      </c>
      <c r="P11" s="25" t="str">
        <f>CHOOSE(1+MOD($O$3+7-2,7),"S","M","T","W","T","F","S")</f>
        <v>S</v>
      </c>
      <c r="R11" s="25" t="str">
        <f>CHOOSE(1+MOD($O$3+1-2,7),"S","M","T","W","T","F","S")</f>
        <v>S</v>
      </c>
      <c r="S11" s="25" t="str">
        <f>CHOOSE(1+MOD($O$3+2-2,7),"S","M","T","W","T","F","S")</f>
        <v>M</v>
      </c>
      <c r="T11" s="25" t="str">
        <f>CHOOSE(1+MOD($O$3+3-2,7),"S","M","T","W","T","F","S")</f>
        <v>T</v>
      </c>
      <c r="U11" s="25" t="str">
        <f>CHOOSE(1+MOD($O$3+4-2,7),"S","M","T","W","T","F","S")</f>
        <v>W</v>
      </c>
      <c r="V11" s="25" t="str">
        <f>CHOOSE(1+MOD($O$3+5-2,7),"S","M","T","W","T","F","S")</f>
        <v>T</v>
      </c>
      <c r="W11" s="25" t="str">
        <f>CHOOSE(1+MOD($O$3+6-2,7),"S","M","T","W","T","F","S")</f>
        <v>F</v>
      </c>
      <c r="X11" s="25" t="str">
        <f>CHOOSE(1+MOD($O$3+7-2,7),"S","M","T","W","T","F","S")</f>
        <v>S</v>
      </c>
      <c r="Y11" s="27"/>
      <c r="Z11" s="1"/>
      <c r="AA11" s="18"/>
      <c r="AB11" s="14" t="s">
        <v>57</v>
      </c>
      <c r="AC11" s="14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</row>
    <row r="12" spans="1:43" s="14" customFormat="1" ht="19.5" customHeight="1" thickBot="1" x14ac:dyDescent="0.35">
      <c r="A12" s="24"/>
      <c r="B12" s="29" t="str">
        <f>IF(WEEKDAY(B10,1)=MOD($O$3,7),B10,"")</f>
        <v/>
      </c>
      <c r="C12" s="29" t="str">
        <f>IF(B12="",IF(WEEKDAY(B10,1)=MOD($O$3,7)+1,B10,""),B12+1)</f>
        <v/>
      </c>
      <c r="D12" s="29" t="str">
        <f>IF(C12="",IF(WEEKDAY(B10,1)=MOD($O$3+1,7)+1,B10,""),C12+1)</f>
        <v/>
      </c>
      <c r="E12" s="29"/>
      <c r="F12" s="29"/>
      <c r="G12" s="45">
        <v>1</v>
      </c>
      <c r="H12" s="53">
        <f>IF(G12="",IF(WEEKDAY(B10,1)=MOD($O$3+5,7)+1,B10,""),G12+1)</f>
        <v>2</v>
      </c>
      <c r="I12" s="28"/>
      <c r="J12" s="29" t="str">
        <f>IF(WEEKDAY(J10,1)=MOD($O$3,7),J10,"")</f>
        <v/>
      </c>
      <c r="K12" s="47">
        <v>1</v>
      </c>
      <c r="L12" s="51">
        <f>IF(K12="",IF(WEEKDAY(J10,1)=MOD($O$3+1,7)+1,J10,""),K12+1)</f>
        <v>2</v>
      </c>
      <c r="M12" s="32">
        <f>IF(L12="",IF(WEEKDAY(J10,1)=MOD($O$3+2,7)+1,J10,""),L12+1)</f>
        <v>3</v>
      </c>
      <c r="N12" s="32">
        <f>IF(M12="",IF(WEEKDAY(J10,1)=MOD($O$3+3,7)+1,J10,""),M12+1)</f>
        <v>4</v>
      </c>
      <c r="O12" s="54">
        <f>IF(N12="",IF(WEEKDAY(J10,1)=MOD($O$3+4,7)+1,J10,""),N12+1)</f>
        <v>5</v>
      </c>
      <c r="P12" s="32">
        <f>IF(O12="",IF(WEEKDAY(J10,1)=MOD($O$3+5,7)+1,J10,""),O12+1)</f>
        <v>6</v>
      </c>
      <c r="Q12" s="28"/>
      <c r="R12" s="29"/>
      <c r="S12" s="47">
        <v>1</v>
      </c>
      <c r="T12" s="51">
        <f>IF(S12="",IF(WEEKDAY(R10,1)=MOD($O$3+1,7)+1,R10,""),S12+1)</f>
        <v>2</v>
      </c>
      <c r="U12" s="32">
        <f>IF(T12="",IF(WEEKDAY(R10,1)=MOD($O$3+2,7)+1,R10,""),T12+1)</f>
        <v>3</v>
      </c>
      <c r="V12" s="32">
        <f>IF(U12="",IF(WEEKDAY(R10,1)=MOD($O$3+3,7)+1,R10,""),U12+1)</f>
        <v>4</v>
      </c>
      <c r="W12" s="54">
        <f>IF(V12="","",IF(MONTH(V12+1)&lt;&gt;MONTH(V12),"",V12+1))</f>
        <v>5</v>
      </c>
      <c r="X12" s="32">
        <f>IF(W12="",IF(WEEKDAY(R10,1)=MOD($O$3+5,7)+1,R10,""),W12+1)</f>
        <v>6</v>
      </c>
      <c r="Y12" s="29"/>
      <c r="Z12" s="1"/>
      <c r="AA12" s="16"/>
      <c r="AB12" s="14" t="s">
        <v>6</v>
      </c>
    </row>
    <row r="13" spans="1:43" s="14" customFormat="1" ht="19.5" thickBot="1" x14ac:dyDescent="0.35">
      <c r="A13" s="24"/>
      <c r="B13" s="32">
        <f>IF(H12="","",IF(MONTH(H12+1)&lt;&gt;MONTH(H12),"",H12+1))</f>
        <v>3</v>
      </c>
      <c r="C13" s="56">
        <f>IF(B13="","",IF(MONTH(B13+1)&lt;&gt;MONTH(B13),"",B13+1))</f>
        <v>4</v>
      </c>
      <c r="D13" s="54">
        <f t="shared" ref="D13:H17" si="0">IF(C13="","",IF(MONTH(C13+1)&lt;&gt;MONTH(C13),"",C13+1))</f>
        <v>5</v>
      </c>
      <c r="E13" s="32">
        <f t="shared" si="0"/>
        <v>6</v>
      </c>
      <c r="F13" s="32">
        <f t="shared" si="0"/>
        <v>7</v>
      </c>
      <c r="G13" s="44">
        <f t="shared" si="0"/>
        <v>8</v>
      </c>
      <c r="H13" s="42">
        <f t="shared" si="0"/>
        <v>9</v>
      </c>
      <c r="I13" s="28"/>
      <c r="J13" s="32">
        <f>IF(P12="","",IF(MONTH(P12+1)&lt;&gt;MONTH(P12),"",P12+1))</f>
        <v>7</v>
      </c>
      <c r="K13" s="32">
        <f>IF(J13="","",IF(MONTH(J13+1)&lt;&gt;MONTH(J13),"",J13+1))</f>
        <v>8</v>
      </c>
      <c r="L13" s="32">
        <f t="shared" ref="L13:P17" si="1">IF(K13="","",IF(MONTH(K13+1)&lt;&gt;MONTH(K13),"",K13+1))</f>
        <v>9</v>
      </c>
      <c r="M13" s="34">
        <f t="shared" si="1"/>
        <v>10</v>
      </c>
      <c r="N13" s="32">
        <f>IF(M13="","",IF(MONTH(M13+1)&lt;&gt;MONTH(M13),"",M13+1))</f>
        <v>11</v>
      </c>
      <c r="O13" s="32">
        <f t="shared" si="1"/>
        <v>12</v>
      </c>
      <c r="P13" s="32">
        <f t="shared" si="1"/>
        <v>13</v>
      </c>
      <c r="Q13" s="28"/>
      <c r="R13" s="32">
        <f>IF(X12="","",IF(MONTH(X12+1)&lt;&gt;MONTH(X12),"",X12+1))</f>
        <v>7</v>
      </c>
      <c r="S13" s="32">
        <f>IF(R13="","",IF(MONTH(R13+1)&lt;&gt;MONTH(R13),"",R13+1))</f>
        <v>8</v>
      </c>
      <c r="T13" s="32">
        <f t="shared" ref="T13:X17" si="2">IF(S13="","",IF(MONTH(S13+1)&lt;&gt;MONTH(S13),"",S13+1))</f>
        <v>9</v>
      </c>
      <c r="U13" s="34">
        <f t="shared" si="2"/>
        <v>10</v>
      </c>
      <c r="V13" s="32">
        <f t="shared" si="2"/>
        <v>11</v>
      </c>
      <c r="W13" s="32">
        <f t="shared" si="2"/>
        <v>12</v>
      </c>
      <c r="X13" s="32">
        <f t="shared" si="2"/>
        <v>13</v>
      </c>
      <c r="Y13" s="29"/>
      <c r="Z13" s="1"/>
      <c r="AA13" s="19"/>
      <c r="AB13" s="14" t="s">
        <v>58</v>
      </c>
    </row>
    <row r="14" spans="1:43" s="14" customFormat="1" ht="19.5" thickBot="1" x14ac:dyDescent="0.35">
      <c r="A14" s="24"/>
      <c r="B14" s="32">
        <f>IF(H13="","",IF(MONTH(H13+1)&lt;&gt;MONTH(H13),"",H13+1))</f>
        <v>10</v>
      </c>
      <c r="C14" s="32">
        <f>IF(B14="","",IF(MONTH(B14+1)&lt;&gt;MONTH(B14),"",B14+1))</f>
        <v>11</v>
      </c>
      <c r="D14" s="32">
        <f t="shared" si="0"/>
        <v>12</v>
      </c>
      <c r="E14" s="32">
        <f t="shared" si="0"/>
        <v>13</v>
      </c>
      <c r="F14" s="38">
        <f t="shared" si="0"/>
        <v>14</v>
      </c>
      <c r="G14" s="43">
        <f t="shared" si="0"/>
        <v>15</v>
      </c>
      <c r="H14" s="46">
        <f t="shared" si="0"/>
        <v>16</v>
      </c>
      <c r="I14" s="28"/>
      <c r="J14" s="32">
        <f>IF(P13="","",IF(MONTH(P13+1)&lt;&gt;MONTH(P13),"",P13+1))</f>
        <v>14</v>
      </c>
      <c r="K14" s="32">
        <f>IF(J14="","",IF(MONTH(J14+1)&lt;&gt;MONTH(J14),"",J14+1))</f>
        <v>15</v>
      </c>
      <c r="L14" s="47">
        <f t="shared" si="1"/>
        <v>16</v>
      </c>
      <c r="M14" s="51">
        <f t="shared" si="1"/>
        <v>17</v>
      </c>
      <c r="N14" s="32">
        <f t="shared" si="1"/>
        <v>18</v>
      </c>
      <c r="O14" s="32">
        <f t="shared" si="1"/>
        <v>19</v>
      </c>
      <c r="P14" s="54">
        <f t="shared" si="1"/>
        <v>20</v>
      </c>
      <c r="Q14" s="28"/>
      <c r="R14" s="32">
        <f>IF(X13="","",IF(MONTH(X13+1)&lt;&gt;MONTH(X13),"",X13+1))</f>
        <v>14</v>
      </c>
      <c r="S14" s="38">
        <f>IF(R14="","",IF(MONTH(R14+1)&lt;&gt;MONTH(R14),"",R14+1))</f>
        <v>15</v>
      </c>
      <c r="T14" s="48">
        <f t="shared" si="2"/>
        <v>16</v>
      </c>
      <c r="U14" s="52">
        <f t="shared" si="2"/>
        <v>17</v>
      </c>
      <c r="V14" s="38">
        <f t="shared" si="2"/>
        <v>18</v>
      </c>
      <c r="W14" s="38">
        <f t="shared" si="2"/>
        <v>19</v>
      </c>
      <c r="X14" s="55">
        <f t="shared" si="2"/>
        <v>20</v>
      </c>
      <c r="Y14" s="29"/>
      <c r="Z14" s="1"/>
    </row>
    <row r="15" spans="1:43" s="14" customFormat="1" ht="19.5" thickBot="1" x14ac:dyDescent="0.35">
      <c r="A15" s="24"/>
      <c r="B15" s="52">
        <f>IF(H14="","",IF(MONTH(H14+1)&lt;&gt;MONTH(H14),"",H14+1))</f>
        <v>17</v>
      </c>
      <c r="C15" s="38">
        <f>IF(B15="","",IF(MONTH(B15+1)&lt;&gt;MONTH(B15),"",B15+1))</f>
        <v>18</v>
      </c>
      <c r="D15" s="38">
        <f t="shared" si="0"/>
        <v>19</v>
      </c>
      <c r="E15" s="55">
        <f t="shared" si="0"/>
        <v>20</v>
      </c>
      <c r="F15" s="38">
        <f t="shared" si="0"/>
        <v>21</v>
      </c>
      <c r="G15" s="43">
        <f t="shared" si="0"/>
        <v>22</v>
      </c>
      <c r="H15" s="43">
        <f t="shared" si="0"/>
        <v>23</v>
      </c>
      <c r="I15" s="28"/>
      <c r="J15" s="38">
        <f>IF(P14="","",IF(MONTH(P14+1)&lt;&gt;MONTH(P14),"",P14+1))</f>
        <v>21</v>
      </c>
      <c r="K15" s="38">
        <f>IF(J15="","",IF(MONTH(J15+1)&lt;&gt;MONTH(J15),"",J15+1))</f>
        <v>22</v>
      </c>
      <c r="L15" s="38">
        <f t="shared" si="1"/>
        <v>23</v>
      </c>
      <c r="M15" s="38">
        <f t="shared" si="1"/>
        <v>24</v>
      </c>
      <c r="N15" s="40">
        <f t="shared" si="1"/>
        <v>25</v>
      </c>
      <c r="O15" s="38">
        <f t="shared" si="1"/>
        <v>26</v>
      </c>
      <c r="P15" s="32">
        <f t="shared" si="1"/>
        <v>27</v>
      </c>
      <c r="Q15" s="28"/>
      <c r="R15" s="38">
        <f>IF(X14="","",IF(MONTH(X14+1)&lt;&gt;MONTH(X14),"",X14+1))</f>
        <v>21</v>
      </c>
      <c r="S15" s="38">
        <f>IF(R15="","",IF(MONTH(R15+1)&lt;&gt;MONTH(R15),"",R15+1))</f>
        <v>22</v>
      </c>
      <c r="T15" s="38">
        <f t="shared" si="2"/>
        <v>23</v>
      </c>
      <c r="U15" s="38">
        <f t="shared" si="2"/>
        <v>24</v>
      </c>
      <c r="V15" s="40">
        <f t="shared" si="2"/>
        <v>25</v>
      </c>
      <c r="W15" s="38">
        <f t="shared" si="2"/>
        <v>26</v>
      </c>
      <c r="X15" s="38">
        <f t="shared" si="2"/>
        <v>27</v>
      </c>
      <c r="Y15" s="29"/>
    </row>
    <row r="16" spans="1:43" s="14" customFormat="1" ht="19.5" thickBot="1" x14ac:dyDescent="0.35">
      <c r="A16" s="24"/>
      <c r="B16" s="38">
        <f>IF(H15="","",IF(MONTH(H15+1)&lt;&gt;MONTH(H15),"",H15+1))</f>
        <v>24</v>
      </c>
      <c r="C16" s="40">
        <f>IF(B16="","",IF(MONTH(B16+1)&lt;&gt;MONTH(B16),"",B16+1))</f>
        <v>25</v>
      </c>
      <c r="D16" s="38">
        <f t="shared" si="0"/>
        <v>26</v>
      </c>
      <c r="E16" s="38">
        <f t="shared" si="0"/>
        <v>27</v>
      </c>
      <c r="F16" s="38">
        <f t="shared" si="0"/>
        <v>28</v>
      </c>
      <c r="G16" s="43">
        <f t="shared" si="0"/>
        <v>29</v>
      </c>
      <c r="H16" s="43">
        <f t="shared" si="0"/>
        <v>30</v>
      </c>
      <c r="I16" s="28"/>
      <c r="J16" s="38">
        <f>IF(P15="","",IF(MONTH(P15+1)&lt;&gt;MONTH(P15),"",P15+1))</f>
        <v>28</v>
      </c>
      <c r="K16" s="29"/>
      <c r="L16" s="29"/>
      <c r="M16" s="29"/>
      <c r="N16" s="29"/>
      <c r="O16" s="29"/>
      <c r="P16" s="29"/>
      <c r="Q16" s="28"/>
      <c r="R16" s="38">
        <f>IF(X15="","",IF(MONTH(X15+1)&lt;&gt;MONTH(X15),"",X15+1))</f>
        <v>28</v>
      </c>
      <c r="S16" s="38">
        <f>IF(R16="","",IF(MONTH(R16+1)&lt;&gt;MONTH(R16),"",R16+1))</f>
        <v>29</v>
      </c>
      <c r="T16" s="38">
        <f t="shared" si="2"/>
        <v>30</v>
      </c>
      <c r="U16" s="38">
        <f t="shared" si="2"/>
        <v>31</v>
      </c>
      <c r="V16" s="29" t="str">
        <f t="shared" si="2"/>
        <v/>
      </c>
      <c r="W16" s="29" t="str">
        <f t="shared" si="2"/>
        <v/>
      </c>
      <c r="X16" s="29" t="str">
        <f t="shared" si="2"/>
        <v/>
      </c>
      <c r="Y16" s="29"/>
    </row>
    <row r="17" spans="1:25" s="14" customFormat="1" ht="19.5" thickBot="1" x14ac:dyDescent="0.35">
      <c r="A17" s="24"/>
      <c r="B17" s="43">
        <f>IF(H16="","",IF(MONTH(H16+1)&lt;&gt;MONTH(H16),"",H16+1))</f>
        <v>31</v>
      </c>
      <c r="C17" s="29" t="str">
        <f>IF(B17="","",IF(MONTH(B17+1)&lt;&gt;MONTH(B17),"",B17+1))</f>
        <v/>
      </c>
      <c r="D17" s="29" t="str">
        <f t="shared" si="0"/>
        <v/>
      </c>
      <c r="E17" s="29" t="str">
        <f t="shared" si="0"/>
        <v/>
      </c>
      <c r="F17" s="29" t="str">
        <f t="shared" si="0"/>
        <v/>
      </c>
      <c r="G17" s="29" t="str">
        <f t="shared" si="0"/>
        <v/>
      </c>
      <c r="H17" s="29" t="str">
        <f t="shared" si="0"/>
        <v/>
      </c>
      <c r="I17" s="28"/>
      <c r="J17" s="29" t="str">
        <f>IF(P16="","",IF(MONTH(P16+1)&lt;&gt;MONTH(P16),"",P16+1))</f>
        <v/>
      </c>
      <c r="K17" s="29" t="str">
        <f>IF(J17="","",IF(MONTH(J17+1)&lt;&gt;MONTH(J17),"",J17+1))</f>
        <v/>
      </c>
      <c r="L17" s="29" t="str">
        <f t="shared" si="1"/>
        <v/>
      </c>
      <c r="M17" s="29" t="str">
        <f t="shared" si="1"/>
        <v/>
      </c>
      <c r="N17" s="29" t="str">
        <f t="shared" si="1"/>
        <v/>
      </c>
      <c r="O17" s="29" t="str">
        <f t="shared" si="1"/>
        <v/>
      </c>
      <c r="P17" s="29" t="str">
        <f t="shared" si="1"/>
        <v/>
      </c>
      <c r="Q17" s="28"/>
      <c r="R17" s="29" t="str">
        <f>IF(X16="","",IF(MONTH(X16+1)&lt;&gt;MONTH(X16),"",X16+1))</f>
        <v/>
      </c>
      <c r="S17" s="29" t="str">
        <f>IF(R17="","",IF(MONTH(R17+1)&lt;&gt;MONTH(R17),"",R17+1))</f>
        <v/>
      </c>
      <c r="T17" s="29" t="str">
        <f t="shared" si="2"/>
        <v/>
      </c>
      <c r="U17" s="29" t="str">
        <f t="shared" si="2"/>
        <v/>
      </c>
      <c r="V17" s="29" t="str">
        <f t="shared" si="2"/>
        <v/>
      </c>
      <c r="W17" s="29" t="str">
        <f t="shared" si="2"/>
        <v/>
      </c>
      <c r="X17" s="29" t="str">
        <f t="shared" si="2"/>
        <v/>
      </c>
      <c r="Y17" s="29"/>
    </row>
    <row r="18" spans="1:25" s="1" customFormat="1" ht="18.75" x14ac:dyDescent="0.3">
      <c r="A18" s="24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</row>
    <row r="19" spans="1:25" ht="21" customHeight="1" x14ac:dyDescent="0.35">
      <c r="A19" s="20"/>
      <c r="B19" s="89">
        <f>DATE(YEAR(R10+42),MONTH(R10+42),1)</f>
        <v>43922</v>
      </c>
      <c r="C19" s="89"/>
      <c r="D19" s="89"/>
      <c r="E19" s="89"/>
      <c r="F19" s="89"/>
      <c r="G19" s="89"/>
      <c r="H19" s="89"/>
      <c r="I19" s="21"/>
      <c r="J19" s="89">
        <f>DATE(YEAR(B19+42),MONTH(B19+42),1)</f>
        <v>43952</v>
      </c>
      <c r="K19" s="89"/>
      <c r="L19" s="89"/>
      <c r="M19" s="89"/>
      <c r="N19" s="89"/>
      <c r="O19" s="89"/>
      <c r="P19" s="89"/>
      <c r="Q19" s="21"/>
      <c r="R19" s="89">
        <f>DATE(YEAR(J19+42),MONTH(J19+42),1)</f>
        <v>43983</v>
      </c>
      <c r="S19" s="89"/>
      <c r="T19" s="89"/>
      <c r="U19" s="89"/>
      <c r="V19" s="89"/>
      <c r="W19" s="89"/>
      <c r="X19" s="89"/>
      <c r="Y19" s="22"/>
    </row>
    <row r="20" spans="1:25" ht="18.75" customHeight="1" x14ac:dyDescent="0.3">
      <c r="A20" s="24"/>
      <c r="B20" s="25" t="str">
        <f>CHOOSE(1+MOD($O$3+1-2,7),"S","M","T","W","T","F","S")</f>
        <v>S</v>
      </c>
      <c r="C20" s="25" t="str">
        <f>CHOOSE(1+MOD($O$3+2-2,7),"S","M","T","W","T","F","S")</f>
        <v>M</v>
      </c>
      <c r="D20" s="25" t="str">
        <f>CHOOSE(1+MOD($O$3+3-2,7),"S","M","T","W","T","F","S")</f>
        <v>T</v>
      </c>
      <c r="E20" s="25" t="str">
        <f>CHOOSE(1+MOD($O$3+4-2,7),"S","M","T","W","T","F","S")</f>
        <v>W</v>
      </c>
      <c r="F20" s="25" t="str">
        <f>CHOOSE(1+MOD($O$3+5-2,7),"S","M","T","W","T","F","S")</f>
        <v>T</v>
      </c>
      <c r="G20" s="25" t="str">
        <f>CHOOSE(1+MOD($O$3+6-2,7),"S","M","T","W","T","F","S")</f>
        <v>F</v>
      </c>
      <c r="H20" s="25" t="str">
        <f>CHOOSE(1+MOD($O$3+7-2,7),"S","M","T","W","T","F","S")</f>
        <v>S</v>
      </c>
      <c r="I20" s="26"/>
      <c r="J20" s="25" t="str">
        <f>CHOOSE(1+MOD($O$3+1-2,7),"S","M","T","W","T","F","S")</f>
        <v>S</v>
      </c>
      <c r="K20" s="25" t="str">
        <f>CHOOSE(1+MOD($O$3+2-2,7),"S","M","T","W","T","F","S")</f>
        <v>M</v>
      </c>
      <c r="L20" s="25" t="str">
        <f>CHOOSE(1+MOD($O$3+3-2,7),"S","M","T","W","T","F","S")</f>
        <v>T</v>
      </c>
      <c r="M20" s="25" t="str">
        <f>CHOOSE(1+MOD($O$3+4-2,7),"S","M","T","W","T","F","S")</f>
        <v>W</v>
      </c>
      <c r="N20" s="25" t="str">
        <f>CHOOSE(1+MOD($O$3+5-2,7),"S","M","T","W","T","F","S")</f>
        <v>T</v>
      </c>
      <c r="O20" s="25" t="str">
        <f>CHOOSE(1+MOD($O$3+6-2,7),"S","M","T","W","T","F","S")</f>
        <v>F</v>
      </c>
      <c r="P20" s="25" t="str">
        <f>CHOOSE(1+MOD($O$3+7-2,7),"S","M","T","W","T","F","S")</f>
        <v>S</v>
      </c>
      <c r="Q20" s="26"/>
      <c r="R20" s="25" t="str">
        <f>CHOOSE(1+MOD($O$3+1-2,7),"S","M","T","W","T","F","S")</f>
        <v>S</v>
      </c>
      <c r="S20" s="25" t="str">
        <f>CHOOSE(1+MOD($O$3+2-2,7),"S","M","T","W","T","F","S")</f>
        <v>M</v>
      </c>
      <c r="T20" s="25" t="str">
        <f>CHOOSE(1+MOD($O$3+3-2,7),"S","M","T","W","T","F","S")</f>
        <v>T</v>
      </c>
      <c r="U20" s="25" t="str">
        <f>CHOOSE(1+MOD($O$3+4-2,7),"S","M","T","W","T","F","S")</f>
        <v>W</v>
      </c>
      <c r="V20" s="25" t="str">
        <f>CHOOSE(1+MOD($O$3+5-2,7),"S","M","T","W","T","F","S")</f>
        <v>T</v>
      </c>
      <c r="W20" s="25" t="str">
        <f>CHOOSE(1+MOD($O$3+6-2,7),"S","M","T","W","T","F","S")</f>
        <v>F</v>
      </c>
      <c r="X20" s="25" t="str">
        <f>CHOOSE(1+MOD($O$3+7-2,7),"S","M","T","W","T","F","S")</f>
        <v>S</v>
      </c>
      <c r="Y20" s="27"/>
    </row>
    <row r="21" spans="1:25" s="1" customFormat="1" ht="19.5" thickBot="1" x14ac:dyDescent="0.35">
      <c r="A21" s="24"/>
      <c r="B21" s="29" t="str">
        <f>IF(WEEKDAY(B19,1)=MOD($O$3,7),B19,"")</f>
        <v/>
      </c>
      <c r="C21" s="29" t="str">
        <f>IF(B21="",IF(WEEKDAY(B19,1)=MOD($O$3,7)+1,B19,""),B21+1)</f>
        <v/>
      </c>
      <c r="D21" s="29" t="str">
        <f>IF(C21="",IF(WEEKDAY(B19,1)=MOD($O$3+1,7)+1,B19,""),C21+1)</f>
        <v/>
      </c>
      <c r="E21" s="29"/>
      <c r="F21" s="47">
        <v>1</v>
      </c>
      <c r="G21" s="51">
        <f>IF(F21="",IF(WEEKDAY(B19,1)=MOD($O$3+4,7)+1,B19,""),F21+1)</f>
        <v>2</v>
      </c>
      <c r="H21" s="32">
        <f>IF(G21="",IF(WEEKDAY(B19,1)=MOD($O$3+5,7)+1,B19,""),G21+1)</f>
        <v>3</v>
      </c>
      <c r="I21" s="28"/>
      <c r="J21" s="29" t="str">
        <f>IF(WEEKDAY(J19,1)=MOD($O$3,7),J19,"")</f>
        <v/>
      </c>
      <c r="K21" s="29" t="str">
        <f>IF(J21="",IF(WEEKDAY(J19,1)=MOD($O$3,7)+1,J19,""),J21+1)</f>
        <v/>
      </c>
      <c r="L21" s="29" t="str">
        <f>IF(K21="",IF(WEEKDAY(J19,1)=MOD($O$3+1,7)+1,J19,""),K21+1)</f>
        <v/>
      </c>
      <c r="M21" s="29" t="str">
        <f>IF(L21="",IF(WEEKDAY(J19,1)=MOD($O$3+2,7)+1,J19,""),L21+1)</f>
        <v/>
      </c>
      <c r="N21" s="29" t="str">
        <f>IF(M21="",IF(WEEKDAY(J19,1)=MOD($O$3+3,7)+1,J19,""),M21+1)</f>
        <v/>
      </c>
      <c r="O21" s="29"/>
      <c r="P21" s="47">
        <v>1</v>
      </c>
      <c r="Q21" s="28"/>
      <c r="R21" s="29" t="str">
        <f>IF(WEEKDAY(R19,1)=MOD($O$3,7),R19,"")</f>
        <v/>
      </c>
      <c r="S21" s="49"/>
      <c r="T21" s="50">
        <v>1</v>
      </c>
      <c r="U21" s="51">
        <f>IF(T21="",IF(WEEKDAY(R19,1)=MOD($O$3+2,7)+1,R19,""),T21+1)</f>
        <v>2</v>
      </c>
      <c r="V21" s="32">
        <f>IF(U21="",IF(WEEKDAY(R19,1)=MOD($O$3+3,7)+1,R19,""),U21+1)</f>
        <v>3</v>
      </c>
      <c r="W21" s="32">
        <f>IF(V21="",IF(WEEKDAY(R19,1)=MOD($O$3+4,7)+1,R19,""),V21+1)</f>
        <v>4</v>
      </c>
      <c r="X21" s="54">
        <f>IF(W21="","",IF(MONTH(W21+1)&lt;&gt;MONTH(W21),"",W21+1))</f>
        <v>5</v>
      </c>
      <c r="Y21" s="29"/>
    </row>
    <row r="22" spans="1:25" s="1" customFormat="1" ht="19.5" thickBot="1" x14ac:dyDescent="0.35">
      <c r="A22" s="24"/>
      <c r="B22" s="57">
        <f>IF(H21="","",IF(MONTH(H21+1)&lt;&gt;MONTH(H21),"",H21+1))</f>
        <v>4</v>
      </c>
      <c r="C22" s="54">
        <f>IF(B22="","",IF(MONTH(B22+1)&lt;&gt;MONTH(B22),"",B22+1))</f>
        <v>5</v>
      </c>
      <c r="D22" s="32">
        <f t="shared" ref="D22:H26" si="3">IF(C22="","",IF(MONTH(C22+1)&lt;&gt;MONTH(C22),"",C22+1))</f>
        <v>6</v>
      </c>
      <c r="E22" s="32">
        <f t="shared" si="3"/>
        <v>7</v>
      </c>
      <c r="F22" s="32">
        <f t="shared" si="3"/>
        <v>8</v>
      </c>
      <c r="G22" s="34">
        <f t="shared" si="3"/>
        <v>9</v>
      </c>
      <c r="H22" s="32">
        <f t="shared" si="3"/>
        <v>10</v>
      </c>
      <c r="I22" s="28"/>
      <c r="J22" s="51">
        <f>IF(P21="","",IF(MONTH(P21+1)&lt;&gt;MONTH(P21),"",P21+1))</f>
        <v>2</v>
      </c>
      <c r="K22" s="32">
        <f>IF(J22="","",IF(MONTH(J22+1)&lt;&gt;MONTH(J22),"",J22+1))</f>
        <v>3</v>
      </c>
      <c r="L22" s="32">
        <f t="shared" ref="L22:P26" si="4">IF(K22="","",IF(MONTH(K22+1)&lt;&gt;MONTH(K22),"",K22+1))</f>
        <v>4</v>
      </c>
      <c r="M22" s="54">
        <f>IF(L22="","",IF(MONTH(L22+1)&lt;&gt;MONTH(L22),"",L22+1))</f>
        <v>5</v>
      </c>
      <c r="N22" s="32">
        <f t="shared" si="4"/>
        <v>6</v>
      </c>
      <c r="O22" s="32">
        <f t="shared" si="4"/>
        <v>7</v>
      </c>
      <c r="P22" s="32">
        <f t="shared" si="4"/>
        <v>8</v>
      </c>
      <c r="Q22" s="28"/>
      <c r="R22" s="32">
        <f>IF(X21="","",IF(MONTH(X21+1)&lt;&gt;MONTH(X21),"",X21+1))</f>
        <v>6</v>
      </c>
      <c r="S22" s="32">
        <f>IF(R22="","",IF(MONTH(R22+1)&lt;&gt;MONTH(R22),"",R22+1))</f>
        <v>7</v>
      </c>
      <c r="T22" s="32">
        <f t="shared" ref="T22:X26" si="5">IF(S22="","",IF(MONTH(S22+1)&lt;&gt;MONTH(S22),"",S22+1))</f>
        <v>8</v>
      </c>
      <c r="U22" s="32">
        <f t="shared" si="5"/>
        <v>9</v>
      </c>
      <c r="V22" s="34">
        <f t="shared" si="5"/>
        <v>10</v>
      </c>
      <c r="W22" s="32">
        <f t="shared" si="5"/>
        <v>11</v>
      </c>
      <c r="X22" s="32">
        <f t="shared" si="5"/>
        <v>12</v>
      </c>
      <c r="Y22" s="29"/>
    </row>
    <row r="23" spans="1:25" s="1" customFormat="1" ht="19.5" thickBot="1" x14ac:dyDescent="0.35">
      <c r="A23" s="24"/>
      <c r="B23" s="32">
        <f>IF(H22="","",IF(MONTH(H22+1)&lt;&gt;MONTH(H22),"",H22+1))</f>
        <v>11</v>
      </c>
      <c r="C23" s="32">
        <f>IF(B23="","",IF(MONTH(B23+1)&lt;&gt;MONTH(B23),"",B23+1))</f>
        <v>12</v>
      </c>
      <c r="D23" s="32">
        <f t="shared" si="3"/>
        <v>13</v>
      </c>
      <c r="E23" s="32">
        <f t="shared" si="3"/>
        <v>14</v>
      </c>
      <c r="F23" s="38">
        <f t="shared" si="3"/>
        <v>15</v>
      </c>
      <c r="G23" s="48">
        <f t="shared" si="3"/>
        <v>16</v>
      </c>
      <c r="H23" s="52">
        <f t="shared" si="3"/>
        <v>17</v>
      </c>
      <c r="I23" s="28"/>
      <c r="J23" s="32">
        <f>IF(P22="","",IF(MONTH(P22+1)&lt;&gt;MONTH(P22),"",P22+1))</f>
        <v>9</v>
      </c>
      <c r="K23" s="34">
        <f>IF(J23="","",IF(MONTH(J23+1)&lt;&gt;MONTH(J23),"",J23+1))</f>
        <v>10</v>
      </c>
      <c r="L23" s="32">
        <f t="shared" si="4"/>
        <v>11</v>
      </c>
      <c r="M23" s="32">
        <f t="shared" si="4"/>
        <v>12</v>
      </c>
      <c r="N23" s="32">
        <f t="shared" si="4"/>
        <v>13</v>
      </c>
      <c r="O23" s="32">
        <f t="shared" si="4"/>
        <v>14</v>
      </c>
      <c r="P23" s="38">
        <f t="shared" si="4"/>
        <v>15</v>
      </c>
      <c r="Q23" s="28"/>
      <c r="R23" s="32">
        <f>IF(X22="","",IF(MONTH(X22+1)&lt;&gt;MONTH(X22),"",X22+1))</f>
        <v>13</v>
      </c>
      <c r="S23" s="32">
        <f>IF(R23="","",IF(MONTH(R23+1)&lt;&gt;MONTH(R23),"",R23+1))</f>
        <v>14</v>
      </c>
      <c r="T23" s="38">
        <f t="shared" si="5"/>
        <v>15</v>
      </c>
      <c r="U23" s="48">
        <f t="shared" si="5"/>
        <v>16</v>
      </c>
      <c r="V23" s="52">
        <f t="shared" si="5"/>
        <v>17</v>
      </c>
      <c r="W23" s="38">
        <f t="shared" si="5"/>
        <v>18</v>
      </c>
      <c r="X23" s="38">
        <f t="shared" si="5"/>
        <v>19</v>
      </c>
      <c r="Y23" s="29"/>
    </row>
    <row r="24" spans="1:25" s="1" customFormat="1" ht="19.5" thickBot="1" x14ac:dyDescent="0.35">
      <c r="A24" s="24"/>
      <c r="B24" s="38">
        <f>IF(H23="","",IF(MONTH(H23+1)&lt;&gt;MONTH(H23),"",H23+1))</f>
        <v>18</v>
      </c>
      <c r="C24" s="38">
        <f>IF(B24="","",IF(MONTH(B24+1)&lt;&gt;MONTH(B24),"",B24+1))</f>
        <v>19</v>
      </c>
      <c r="D24" s="55">
        <f t="shared" si="3"/>
        <v>20</v>
      </c>
      <c r="E24" s="38">
        <f t="shared" si="3"/>
        <v>21</v>
      </c>
      <c r="F24" s="38">
        <f t="shared" si="3"/>
        <v>22</v>
      </c>
      <c r="G24" s="34">
        <f t="shared" si="3"/>
        <v>23</v>
      </c>
      <c r="H24" s="38">
        <f t="shared" si="3"/>
        <v>24</v>
      </c>
      <c r="I24" s="28"/>
      <c r="J24" s="48">
        <f>IF(P23="","",IF(MONTH(P23+1)&lt;&gt;MONTH(P23),"",P23+1))</f>
        <v>16</v>
      </c>
      <c r="K24" s="52">
        <f>IF(J24="","",IF(MONTH(J24+1)&lt;&gt;MONTH(J24),"",J24+1))</f>
        <v>17</v>
      </c>
      <c r="L24" s="38">
        <f t="shared" si="4"/>
        <v>18</v>
      </c>
      <c r="M24" s="38">
        <f t="shared" si="4"/>
        <v>19</v>
      </c>
      <c r="N24" s="55">
        <f t="shared" si="4"/>
        <v>20</v>
      </c>
      <c r="O24" s="32">
        <f t="shared" si="4"/>
        <v>21</v>
      </c>
      <c r="P24" s="38">
        <f t="shared" si="4"/>
        <v>22</v>
      </c>
      <c r="Q24" s="28"/>
      <c r="R24" s="55">
        <f>IF(X23="","",IF(MONTH(X23+1)&lt;&gt;MONTH(X23),"",X23+1))</f>
        <v>20</v>
      </c>
      <c r="S24" s="38">
        <f>IF(R24="","",IF(MONTH(R24+1)&lt;&gt;MONTH(R24),"",R24+1))</f>
        <v>21</v>
      </c>
      <c r="T24" s="38">
        <f t="shared" si="5"/>
        <v>22</v>
      </c>
      <c r="U24" s="38">
        <f t="shared" si="5"/>
        <v>23</v>
      </c>
      <c r="V24" s="38">
        <f t="shared" si="5"/>
        <v>24</v>
      </c>
      <c r="W24" s="40">
        <f t="shared" si="5"/>
        <v>25</v>
      </c>
      <c r="X24" s="38">
        <f t="shared" si="5"/>
        <v>26</v>
      </c>
      <c r="Y24" s="29"/>
    </row>
    <row r="25" spans="1:25" s="1" customFormat="1" ht="19.5" thickBot="1" x14ac:dyDescent="0.35">
      <c r="A25" s="24"/>
      <c r="B25" s="38">
        <f>IF(H24="","",IF(MONTH(H24+1)&lt;&gt;MONTH(H24),"",H24+1))</f>
        <v>25</v>
      </c>
      <c r="C25" s="38">
        <f>IF(B25="","",IF(MONTH(B25+1)&lt;&gt;MONTH(B25),"",B25+1))</f>
        <v>26</v>
      </c>
      <c r="D25" s="38">
        <f t="shared" si="3"/>
        <v>27</v>
      </c>
      <c r="E25" s="38">
        <f t="shared" si="3"/>
        <v>28</v>
      </c>
      <c r="F25" s="38">
        <f t="shared" si="3"/>
        <v>29</v>
      </c>
      <c r="G25" s="38">
        <f t="shared" si="3"/>
        <v>30</v>
      </c>
      <c r="H25" s="29"/>
      <c r="I25" s="28"/>
      <c r="J25" s="38">
        <f>IF(P24="","",IF(MONTH(P24+1)&lt;&gt;MONTH(P24),"",P24+1))</f>
        <v>23</v>
      </c>
      <c r="K25" s="29">
        <f>IF(J25="","",IF(MONTH(J25+1)&lt;&gt;MONTH(J25),"",J25+1))</f>
        <v>24</v>
      </c>
      <c r="L25" s="40">
        <f t="shared" si="4"/>
        <v>25</v>
      </c>
      <c r="M25" s="38">
        <f t="shared" si="4"/>
        <v>26</v>
      </c>
      <c r="N25" s="38">
        <f t="shared" si="4"/>
        <v>27</v>
      </c>
      <c r="O25" s="38">
        <f t="shared" si="4"/>
        <v>28</v>
      </c>
      <c r="P25" s="38">
        <f t="shared" si="4"/>
        <v>29</v>
      </c>
      <c r="Q25" s="28"/>
      <c r="R25" s="38">
        <f>IF(X24="","",IF(MONTH(X24+1)&lt;&gt;MONTH(X24),"",X24+1))</f>
        <v>27</v>
      </c>
      <c r="S25" s="38">
        <f>IF(R25="","",IF(MONTH(R25+1)&lt;&gt;MONTH(R25),"",R25+1))</f>
        <v>28</v>
      </c>
      <c r="T25" s="38">
        <f t="shared" si="5"/>
        <v>29</v>
      </c>
      <c r="U25" s="38">
        <f t="shared" si="5"/>
        <v>30</v>
      </c>
      <c r="V25" s="29"/>
      <c r="W25" s="29" t="str">
        <f t="shared" si="5"/>
        <v/>
      </c>
      <c r="X25" s="29" t="str">
        <f t="shared" si="5"/>
        <v/>
      </c>
      <c r="Y25" s="29"/>
    </row>
    <row r="26" spans="1:25" s="1" customFormat="1" ht="19.5" thickBot="1" x14ac:dyDescent="0.35">
      <c r="A26" s="24"/>
      <c r="B26" s="29" t="str">
        <f>IF(H25="","",IF(MONTH(H25+1)&lt;&gt;MONTH(H25),"",H25+1))</f>
        <v/>
      </c>
      <c r="C26" s="29" t="str">
        <f>IF(B26="","",IF(MONTH(B26+1)&lt;&gt;MONTH(B26),"",B26+1))</f>
        <v/>
      </c>
      <c r="D26" s="29" t="str">
        <f t="shared" si="3"/>
        <v/>
      </c>
      <c r="E26" s="29" t="str">
        <f t="shared" si="3"/>
        <v/>
      </c>
      <c r="F26" s="29" t="str">
        <f t="shared" si="3"/>
        <v/>
      </c>
      <c r="G26" s="29" t="str">
        <f t="shared" si="3"/>
        <v/>
      </c>
      <c r="H26" s="29" t="str">
        <f t="shared" si="3"/>
        <v/>
      </c>
      <c r="I26" s="28"/>
      <c r="J26" s="38">
        <f>IF(P25="","",IF(MONTH(P25+1)&lt;&gt;MONTH(P25),"",P25+1))</f>
        <v>30</v>
      </c>
      <c r="K26" s="57">
        <f>IF(J26="","",IF(MONTH(J26+1)&lt;&gt;MONTH(J26),"",J26+1))</f>
        <v>31</v>
      </c>
      <c r="L26" s="29" t="str">
        <f t="shared" si="4"/>
        <v/>
      </c>
      <c r="M26" s="29" t="str">
        <f t="shared" si="4"/>
        <v/>
      </c>
      <c r="N26" s="29" t="str">
        <f t="shared" si="4"/>
        <v/>
      </c>
      <c r="O26" s="29" t="str">
        <f t="shared" si="4"/>
        <v/>
      </c>
      <c r="P26" s="29" t="str">
        <f t="shared" si="4"/>
        <v/>
      </c>
      <c r="Q26" s="28"/>
      <c r="R26" s="29" t="str">
        <f>IF(X25="","",IF(MONTH(X25+1)&lt;&gt;MONTH(X25),"",X25+1))</f>
        <v/>
      </c>
      <c r="S26" s="29" t="str">
        <f>IF(R26="","",IF(MONTH(R26+1)&lt;&gt;MONTH(R26),"",R26+1))</f>
        <v/>
      </c>
      <c r="T26" s="29" t="str">
        <f t="shared" si="5"/>
        <v/>
      </c>
      <c r="U26" s="29" t="str">
        <f t="shared" si="5"/>
        <v/>
      </c>
      <c r="V26" s="29" t="str">
        <f t="shared" si="5"/>
        <v/>
      </c>
      <c r="W26" s="29" t="str">
        <f t="shared" si="5"/>
        <v/>
      </c>
      <c r="X26" s="29" t="str">
        <f t="shared" si="5"/>
        <v/>
      </c>
      <c r="Y26" s="29"/>
    </row>
    <row r="27" spans="1:25" s="1" customFormat="1" ht="18.75" x14ac:dyDescent="0.3">
      <c r="A27" s="24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</row>
    <row r="28" spans="1:25" ht="21" x14ac:dyDescent="0.35">
      <c r="A28" s="20"/>
      <c r="B28" s="89">
        <f>DATE(YEAR(R19+42),MONTH(R19+42),1)</f>
        <v>44013</v>
      </c>
      <c r="C28" s="89"/>
      <c r="D28" s="89"/>
      <c r="E28" s="89"/>
      <c r="F28" s="89"/>
      <c r="G28" s="89"/>
      <c r="H28" s="89"/>
      <c r="I28" s="21"/>
      <c r="J28" s="89">
        <f>DATE(YEAR(B28+42),MONTH(B28+42),1)</f>
        <v>44044</v>
      </c>
      <c r="K28" s="89"/>
      <c r="L28" s="89"/>
      <c r="M28" s="89"/>
      <c r="N28" s="89"/>
      <c r="O28" s="89"/>
      <c r="P28" s="89"/>
      <c r="Q28" s="21"/>
      <c r="R28" s="89">
        <f>DATE(YEAR(J28+42),MONTH(J28+42),1)</f>
        <v>44075</v>
      </c>
      <c r="S28" s="89"/>
      <c r="T28" s="89"/>
      <c r="U28" s="89"/>
      <c r="V28" s="89"/>
      <c r="W28" s="89"/>
      <c r="X28" s="89"/>
      <c r="Y28" s="22"/>
    </row>
    <row r="29" spans="1:25" ht="18.75" x14ac:dyDescent="0.3">
      <c r="A29" s="24"/>
      <c r="B29" s="25" t="str">
        <f>CHOOSE(1+MOD($O$3+1-2,7),"S","M","T","W","T","F","S")</f>
        <v>S</v>
      </c>
      <c r="C29" s="25" t="str">
        <f>CHOOSE(1+MOD($O$3+2-2,7),"S","M","T","W","T","F","S")</f>
        <v>M</v>
      </c>
      <c r="D29" s="25" t="str">
        <f>CHOOSE(1+MOD($O$3+3-2,7),"S","M","T","W","T","F","S")</f>
        <v>T</v>
      </c>
      <c r="E29" s="25" t="str">
        <f>CHOOSE(1+MOD($O$3+4-2,7),"S","M","T","W","T","F","S")</f>
        <v>W</v>
      </c>
      <c r="F29" s="25" t="str">
        <f>CHOOSE(1+MOD($O$3+5-2,7),"S","M","T","W","T","F","S")</f>
        <v>T</v>
      </c>
      <c r="G29" s="25" t="str">
        <f>CHOOSE(1+MOD($O$3+6-2,7),"S","M","T","W","T","F","S")</f>
        <v>F</v>
      </c>
      <c r="H29" s="25" t="str">
        <f>CHOOSE(1+MOD($O$3+7-2,7),"S","M","T","W","T","F","S")</f>
        <v>S</v>
      </c>
      <c r="I29" s="26"/>
      <c r="J29" s="25" t="str">
        <f>CHOOSE(1+MOD($O$3+1-2,7),"S","M","T","W","T","F","S")</f>
        <v>S</v>
      </c>
      <c r="K29" s="25" t="str">
        <f>CHOOSE(1+MOD($O$3+2-2,7),"S","M","T","W","T","F","S")</f>
        <v>M</v>
      </c>
      <c r="L29" s="25" t="str">
        <f>CHOOSE(1+MOD($O$3+3-2,7),"S","M","T","W","T","F","S")</f>
        <v>T</v>
      </c>
      <c r="M29" s="25" t="str">
        <f>CHOOSE(1+MOD($O$3+4-2,7),"S","M","T","W","T","F","S")</f>
        <v>W</v>
      </c>
      <c r="N29" s="25" t="str">
        <f>CHOOSE(1+MOD($O$3+5-2,7),"S","M","T","W","T","F","S")</f>
        <v>T</v>
      </c>
      <c r="O29" s="25" t="str">
        <f>CHOOSE(1+MOD($O$3+6-2,7),"S","M","T","W","T","F","S")</f>
        <v>F</v>
      </c>
      <c r="P29" s="25" t="str">
        <f>CHOOSE(1+MOD($O$3+7-2,7),"S","M","T","W","T","F","S")</f>
        <v>S</v>
      </c>
      <c r="Q29" s="26"/>
      <c r="R29" s="25" t="str">
        <f>CHOOSE(1+MOD($O$3+1-2,7),"S","M","T","W","T","F","S")</f>
        <v>S</v>
      </c>
      <c r="S29" s="25" t="str">
        <f>CHOOSE(1+MOD($O$3+2-2,7),"S","M","T","W","T","F","S")</f>
        <v>M</v>
      </c>
      <c r="T29" s="25" t="str">
        <f>CHOOSE(1+MOD($O$3+3-2,7),"S","M","T","W","T","F","S")</f>
        <v>T</v>
      </c>
      <c r="U29" s="25" t="str">
        <f>CHOOSE(1+MOD($O$3+4-2,7),"S","M","T","W","T","F","S")</f>
        <v>W</v>
      </c>
      <c r="V29" s="25" t="str">
        <f>CHOOSE(1+MOD($O$3+5-2,7),"S","M","T","W","T","F","S")</f>
        <v>T</v>
      </c>
      <c r="W29" s="25" t="str">
        <f>CHOOSE(1+MOD($O$3+6-2,7),"S","M","T","W","T","F","S")</f>
        <v>F</v>
      </c>
      <c r="X29" s="25" t="str">
        <f>CHOOSE(1+MOD($O$3+7-2,7),"S","M","T","W","T","F","S")</f>
        <v>S</v>
      </c>
      <c r="Y29" s="27"/>
    </row>
    <row r="30" spans="1:25" s="1" customFormat="1" ht="19.5" thickBot="1" x14ac:dyDescent="0.35">
      <c r="A30" s="24"/>
      <c r="B30" s="29" t="str">
        <f>IF(WEEKDAY(B28,1)=MOD($O$3,7),B28,"")</f>
        <v/>
      </c>
      <c r="C30" s="29" t="str">
        <f>IF(B30="",IF(WEEKDAY(B28,1)=MOD($O$3,7)+1,B28,""),B30+1)</f>
        <v/>
      </c>
      <c r="D30" s="29" t="str">
        <f>IF(C30="",IF(WEEKDAY(B28,1)=MOD($O$3+1,7)+1,B28,""),C30+1)</f>
        <v/>
      </c>
      <c r="E30" s="29" t="str">
        <f>IF(D30="",IF(WEEKDAY(C28,1)=MOD($O$3+1,7)+1,C28,""),D30+1)</f>
        <v/>
      </c>
      <c r="F30" s="47">
        <v>1</v>
      </c>
      <c r="G30" s="51">
        <f>IF(F30="",IF(WEEKDAY(B28,1)=MOD($O$3+4,7)+1,B28,""),F30+1)</f>
        <v>2</v>
      </c>
      <c r="H30" s="32">
        <f>IF(G30="",IF(WEEKDAY(B28,1)=MOD($O$3+5,7)+1,B28,""),G30+1)</f>
        <v>3</v>
      </c>
      <c r="I30" s="28"/>
      <c r="J30" s="47">
        <v>1</v>
      </c>
      <c r="K30" s="51">
        <f>IF(J30="",IF(WEEKDAY(J28,1)=MOD($O$3,7)+1,J28,""),J30+1)</f>
        <v>2</v>
      </c>
      <c r="L30" s="32">
        <f>IF(K30="",IF(WEEKDAY(J28,1)=MOD($O$3+1,7)+1,J28,""),K30+1)</f>
        <v>3</v>
      </c>
      <c r="M30" s="32">
        <f>IF(L30="",IF(WEEKDAY(J28,1)=MOD($O$3+2,7)+1,J28,""),L30+1)</f>
        <v>4</v>
      </c>
      <c r="N30" s="54">
        <f>IF(M30="",IF(WEEKDAY(J28,1)=MOD($O$3+3,7)+1,J28,""),M30+1)</f>
        <v>5</v>
      </c>
      <c r="O30" s="32">
        <f>IF(N30="",IF(WEEKDAY(J28,1)=MOD($O$3+4,7)+1,J28,""),N30+1)</f>
        <v>6</v>
      </c>
      <c r="P30" s="32">
        <f>IF(O30="",IF(WEEKDAY(J28,1)=MOD($O$3+5,7)+1,J28,""),O30+1)</f>
        <v>7</v>
      </c>
      <c r="Q30" s="28"/>
      <c r="R30" s="29" t="str">
        <f>IF(WEEKDAY(R28,1)=MOD($O$3,7),R28,"")</f>
        <v/>
      </c>
      <c r="S30" s="29" t="str">
        <f>IF(R30="",IF(WEEKDAY(R28,1)=MOD($O$3,7)+1,R28,""),R30+1)</f>
        <v/>
      </c>
      <c r="T30" s="29" t="str">
        <f>IF(S30="",IF(WEEKDAY(S28,1)=MOD($O$3,7)+1,S28,""),S30+1)</f>
        <v/>
      </c>
      <c r="U30" s="47">
        <v>1</v>
      </c>
      <c r="V30" s="51">
        <f>IF(U30="",IF(WEEKDAY(R28,1)=MOD($O$3+3,7)+1,R28,""),U30+1)</f>
        <v>2</v>
      </c>
      <c r="W30" s="32">
        <f>IF(V30="",IF(WEEKDAY(R28,1)=MOD($O$3+4,7)+1,R28,""),V30+1)</f>
        <v>3</v>
      </c>
      <c r="X30" s="32">
        <f>IF(W30="",IF(WEEKDAY(R28,1)=MOD($O$3+5,7)+1,R28,""),W30+1)</f>
        <v>4</v>
      </c>
      <c r="Y30" s="29"/>
    </row>
    <row r="31" spans="1:25" s="1" customFormat="1" ht="19.5" thickBot="1" x14ac:dyDescent="0.35">
      <c r="A31" s="24"/>
      <c r="B31" s="57">
        <f>IF(H30="","",IF(MONTH(H30+1)&lt;&gt;MONTH(H30),"",H30+1))</f>
        <v>4</v>
      </c>
      <c r="C31" s="54">
        <f>IF(B31="","",IF(MONTH(B31+1)&lt;&gt;MONTH(B31),"",B31+1))</f>
        <v>5</v>
      </c>
      <c r="D31" s="32">
        <f t="shared" ref="D31:K35" si="6">IF(C31="","",IF(MONTH(C31+1)&lt;&gt;MONTH(C31),"",C31+1))</f>
        <v>6</v>
      </c>
      <c r="E31" s="32">
        <f t="shared" si="6"/>
        <v>7</v>
      </c>
      <c r="F31" s="32">
        <f t="shared" si="6"/>
        <v>8</v>
      </c>
      <c r="G31" s="34">
        <f t="shared" si="6"/>
        <v>9</v>
      </c>
      <c r="H31" s="32">
        <f t="shared" si="6"/>
        <v>10</v>
      </c>
      <c r="I31" s="28"/>
      <c r="J31" s="32">
        <f>IF(P30="","",IF(MONTH(P30+1)&lt;&gt;MONTH(P30),"",P30+1))</f>
        <v>8</v>
      </c>
      <c r="K31" s="32">
        <f>IF(J31="","",IF(MONTH(J31+1)&lt;&gt;MONTH(J31),"",J31+1))</f>
        <v>9</v>
      </c>
      <c r="L31" s="34">
        <f t="shared" ref="L31:P35" si="7">IF(K31="","",IF(MONTH(K31+1)&lt;&gt;MONTH(K31),"",K31+1))</f>
        <v>10</v>
      </c>
      <c r="M31" s="32">
        <f t="shared" si="7"/>
        <v>11</v>
      </c>
      <c r="N31" s="32">
        <f>IF(M31="","",IF(MONTH(M31+1)&lt;&gt;MONTH(M31),"",M31+1))</f>
        <v>12</v>
      </c>
      <c r="O31" s="32">
        <f t="shared" si="7"/>
        <v>13</v>
      </c>
      <c r="P31" s="32">
        <f t="shared" si="7"/>
        <v>14</v>
      </c>
      <c r="Q31" s="28"/>
      <c r="R31" s="54">
        <f>IF(X30="","",IF(MONTH(X30+1)&lt;&gt;MONTH(X30),"",X30+1))</f>
        <v>5</v>
      </c>
      <c r="S31" s="57">
        <f>IF(R31="","",IF(MONTH(R31+1)&lt;&gt;MONTH(R31),"",R31+1))</f>
        <v>6</v>
      </c>
      <c r="T31" s="32">
        <f t="shared" ref="T31:X35" si="8">IF(S31="","",IF(MONTH(S31+1)&lt;&gt;MONTH(S31),"",S31+1))</f>
        <v>7</v>
      </c>
      <c r="U31" s="32">
        <f t="shared" si="8"/>
        <v>8</v>
      </c>
      <c r="V31" s="32">
        <f t="shared" si="8"/>
        <v>9</v>
      </c>
      <c r="W31" s="34">
        <f t="shared" si="8"/>
        <v>10</v>
      </c>
      <c r="X31" s="32">
        <f t="shared" si="8"/>
        <v>11</v>
      </c>
      <c r="Y31" s="29"/>
    </row>
    <row r="32" spans="1:25" s="1" customFormat="1" ht="19.5" thickBot="1" x14ac:dyDescent="0.35">
      <c r="A32" s="24"/>
      <c r="B32" s="32">
        <f>IF(H31="","",IF(MONTH(H31+1)&lt;&gt;MONTH(H31),"",H31+1))</f>
        <v>11</v>
      </c>
      <c r="C32" s="32">
        <f>IF(B32="","",IF(MONTH(B32+1)&lt;&gt;MONTH(B32),"",B32+1))</f>
        <v>12</v>
      </c>
      <c r="D32" s="32">
        <f t="shared" si="6"/>
        <v>13</v>
      </c>
      <c r="E32" s="32">
        <f t="shared" si="6"/>
        <v>14</v>
      </c>
      <c r="F32" s="38">
        <f t="shared" si="6"/>
        <v>15</v>
      </c>
      <c r="G32" s="48">
        <f t="shared" si="6"/>
        <v>16</v>
      </c>
      <c r="H32" s="52">
        <f t="shared" si="6"/>
        <v>17</v>
      </c>
      <c r="I32" s="28"/>
      <c r="J32" s="32">
        <f>IF(P31="","",IF(MONTH(P31+1)&lt;&gt;MONTH(P31),"",P31+1))</f>
        <v>15</v>
      </c>
      <c r="K32" s="47">
        <f t="shared" ref="K32" si="9">IF(J32="","",IF(MONTH(J32+1)&lt;&gt;MONTH(J32),"",J32+1))</f>
        <v>16</v>
      </c>
      <c r="L32" s="51">
        <f t="shared" si="7"/>
        <v>17</v>
      </c>
      <c r="M32" s="32">
        <f t="shared" si="7"/>
        <v>18</v>
      </c>
      <c r="N32" s="32">
        <f t="shared" si="7"/>
        <v>19</v>
      </c>
      <c r="O32" s="54">
        <f t="shared" si="7"/>
        <v>20</v>
      </c>
      <c r="P32" s="32">
        <f t="shared" si="7"/>
        <v>21</v>
      </c>
      <c r="Q32" s="28"/>
      <c r="R32" s="32">
        <f>IF(X31="","",IF(MONTH(X31+1)&lt;&gt;MONTH(X31),"",X31+1))</f>
        <v>12</v>
      </c>
      <c r="S32" s="32">
        <f>IF(R32="","",IF(MONTH(R32+1)&lt;&gt;MONTH(R32),"",R32+1))</f>
        <v>13</v>
      </c>
      <c r="T32" s="32">
        <f t="shared" si="8"/>
        <v>14</v>
      </c>
      <c r="U32" s="38">
        <f t="shared" si="8"/>
        <v>15</v>
      </c>
      <c r="V32" s="48">
        <f t="shared" si="8"/>
        <v>16</v>
      </c>
      <c r="W32" s="52">
        <f t="shared" si="8"/>
        <v>17</v>
      </c>
      <c r="X32" s="38">
        <f t="shared" si="8"/>
        <v>18</v>
      </c>
      <c r="Y32" s="29"/>
    </row>
    <row r="33" spans="1:25" s="1" customFormat="1" ht="19.5" thickBot="1" x14ac:dyDescent="0.35">
      <c r="A33" s="24"/>
      <c r="B33" s="38">
        <f>IF(H32="","",IF(MONTH(H32+1)&lt;&gt;MONTH(H32),"",H32+1))</f>
        <v>18</v>
      </c>
      <c r="C33" s="38">
        <f>IF(B33="","",IF(MONTH(B33+1)&lt;&gt;MONTH(B33),"",B33+1))</f>
        <v>19</v>
      </c>
      <c r="D33" s="55">
        <f t="shared" si="6"/>
        <v>20</v>
      </c>
      <c r="E33" s="38">
        <f t="shared" si="6"/>
        <v>21</v>
      </c>
      <c r="F33" s="38">
        <f t="shared" si="6"/>
        <v>22</v>
      </c>
      <c r="G33" s="40">
        <f t="shared" si="6"/>
        <v>23</v>
      </c>
      <c r="H33" s="38">
        <f t="shared" si="6"/>
        <v>24</v>
      </c>
      <c r="I33" s="28"/>
      <c r="J33" s="38">
        <f>IF(P32="","",IF(MONTH(P32+1)&lt;&gt;MONTH(P32),"",P32+1))</f>
        <v>22</v>
      </c>
      <c r="K33" s="38">
        <f>IF(J33="","",IF(MONTH(J33+1)&lt;&gt;MONTH(J33),"",J33+1))</f>
        <v>23</v>
      </c>
      <c r="L33" s="38">
        <f t="shared" si="7"/>
        <v>24</v>
      </c>
      <c r="M33" s="40">
        <f t="shared" si="7"/>
        <v>25</v>
      </c>
      <c r="N33" s="38">
        <f t="shared" si="7"/>
        <v>26</v>
      </c>
      <c r="O33" s="38">
        <f t="shared" si="7"/>
        <v>27</v>
      </c>
      <c r="P33" s="38">
        <f t="shared" si="7"/>
        <v>28</v>
      </c>
      <c r="Q33" s="28"/>
      <c r="R33" s="38">
        <f>IF(X32="","",IF(MONTH(X32+1)&lt;&gt;MONTH(X32),"",X32+1))</f>
        <v>19</v>
      </c>
      <c r="S33" s="55">
        <f>IF(R33="","",IF(MONTH(R33+1)&lt;&gt;MONTH(R33),"",R33+1))</f>
        <v>20</v>
      </c>
      <c r="T33" s="38">
        <f t="shared" si="8"/>
        <v>21</v>
      </c>
      <c r="U33" s="38">
        <f t="shared" si="8"/>
        <v>22</v>
      </c>
      <c r="V33" s="38">
        <f t="shared" si="8"/>
        <v>23</v>
      </c>
      <c r="W33" s="40">
        <f t="shared" si="8"/>
        <v>24</v>
      </c>
      <c r="X33" s="38">
        <f t="shared" si="8"/>
        <v>25</v>
      </c>
      <c r="Y33" s="29"/>
    </row>
    <row r="34" spans="1:25" s="1" customFormat="1" ht="19.5" thickBot="1" x14ac:dyDescent="0.35">
      <c r="A34" s="24"/>
      <c r="B34" s="38">
        <f>IF(H33="","",IF(MONTH(H33+1)&lt;&gt;MONTH(H33),"",H33+1))</f>
        <v>25</v>
      </c>
      <c r="C34" s="38">
        <f>IF(B34="","",IF(MONTH(B34+1)&lt;&gt;MONTH(B34),"",B34+1))</f>
        <v>26</v>
      </c>
      <c r="D34" s="38">
        <f t="shared" si="6"/>
        <v>27</v>
      </c>
      <c r="E34" s="38">
        <f t="shared" si="6"/>
        <v>28</v>
      </c>
      <c r="F34" s="38">
        <f t="shared" si="6"/>
        <v>29</v>
      </c>
      <c r="G34" s="38">
        <f t="shared" si="6"/>
        <v>30</v>
      </c>
      <c r="H34" s="38">
        <f t="shared" si="6"/>
        <v>31</v>
      </c>
      <c r="I34" s="28"/>
      <c r="J34" s="38">
        <f>IF(P33="","",IF(MONTH(P33+1)&lt;&gt;MONTH(P33),"",P33+1))</f>
        <v>29</v>
      </c>
      <c r="K34" s="38">
        <f t="shared" si="6"/>
        <v>30</v>
      </c>
      <c r="L34" s="38">
        <f t="shared" si="7"/>
        <v>31</v>
      </c>
      <c r="M34" s="29" t="str">
        <f t="shared" ref="M34" si="10">IF(L34="","",IF(MONTH(L34+1)&lt;&gt;MONTH(L34),"",L34+1))</f>
        <v/>
      </c>
      <c r="N34" s="29" t="str">
        <f t="shared" ref="N34" si="11">IF(M34="","",IF(MONTH(M34+1)&lt;&gt;MONTH(M34),"",M34+1))</f>
        <v/>
      </c>
      <c r="O34" s="29" t="str">
        <f t="shared" ref="O34" si="12">IF(N34="","",IF(MONTH(N34+1)&lt;&gt;MONTH(N34),"",N34+1))</f>
        <v/>
      </c>
      <c r="P34" s="29" t="str">
        <f t="shared" ref="P34" si="13">IF(O34="","",IF(MONTH(O34+1)&lt;&gt;MONTH(O34),"",O34+1))</f>
        <v/>
      </c>
      <c r="Q34" s="28"/>
      <c r="R34" s="38">
        <f>IF(X33="","",IF(MONTH(X33+1)&lt;&gt;MONTH(X33),"",X33+1))</f>
        <v>26</v>
      </c>
      <c r="S34" s="38">
        <f>IF(R34="","",IF(MONTH(R34+1)&lt;&gt;MONTH(R34),"",R34+1))</f>
        <v>27</v>
      </c>
      <c r="T34" s="38">
        <f t="shared" si="8"/>
        <v>28</v>
      </c>
      <c r="U34" s="38">
        <f t="shared" si="8"/>
        <v>29</v>
      </c>
      <c r="V34" s="38">
        <f t="shared" si="8"/>
        <v>30</v>
      </c>
      <c r="W34" s="29"/>
      <c r="X34" s="29" t="str">
        <f t="shared" si="8"/>
        <v/>
      </c>
      <c r="Y34" s="29"/>
    </row>
    <row r="35" spans="1:25" s="1" customFormat="1" ht="18.75" x14ac:dyDescent="0.3">
      <c r="A35" s="24"/>
      <c r="B35" s="29" t="str">
        <f>IF(H34="","",IF(MONTH(H34+1)&lt;&gt;MONTH(H34),"",H34+1))</f>
        <v/>
      </c>
      <c r="C35" s="29" t="str">
        <f>IF(B35="","",IF(MONTH(B35+1)&lt;&gt;MONTH(B35),"",B35+1))</f>
        <v/>
      </c>
      <c r="D35" s="29" t="str">
        <f t="shared" si="6"/>
        <v/>
      </c>
      <c r="E35" s="29" t="str">
        <f t="shared" si="6"/>
        <v/>
      </c>
      <c r="F35" s="29" t="str">
        <f t="shared" si="6"/>
        <v/>
      </c>
      <c r="G35" s="29" t="str">
        <f t="shared" si="6"/>
        <v/>
      </c>
      <c r="H35" s="29" t="str">
        <f t="shared" si="6"/>
        <v/>
      </c>
      <c r="I35" s="28"/>
      <c r="J35" s="29" t="str">
        <f t="shared" ref="J35" si="14">IF(I35="","",IF(MONTH(I35+1)&lt;&gt;MONTH(I35),"",I35+1))</f>
        <v/>
      </c>
      <c r="K35" s="29" t="str">
        <f t="shared" si="6"/>
        <v/>
      </c>
      <c r="L35" s="29" t="str">
        <f t="shared" si="7"/>
        <v/>
      </c>
      <c r="M35" s="29" t="str">
        <f t="shared" si="7"/>
        <v/>
      </c>
      <c r="N35" s="29" t="str">
        <f t="shared" si="7"/>
        <v/>
      </c>
      <c r="O35" s="29" t="str">
        <f t="shared" si="7"/>
        <v/>
      </c>
      <c r="P35" s="29" t="str">
        <f t="shared" si="7"/>
        <v/>
      </c>
      <c r="Q35" s="28"/>
      <c r="R35" s="29" t="str">
        <f>IF(X34="","",IF(MONTH(X34+1)&lt;&gt;MONTH(X34),"",X34+1))</f>
        <v/>
      </c>
      <c r="S35" s="29" t="str">
        <f>IF(R35="","",IF(MONTH(R35+1)&lt;&gt;MONTH(R35),"",R35+1))</f>
        <v/>
      </c>
      <c r="T35" s="29" t="str">
        <f t="shared" si="8"/>
        <v/>
      </c>
      <c r="U35" s="29" t="str">
        <f t="shared" si="8"/>
        <v/>
      </c>
      <c r="V35" s="29" t="str">
        <f t="shared" si="8"/>
        <v/>
      </c>
      <c r="W35" s="29" t="str">
        <f t="shared" si="8"/>
        <v/>
      </c>
      <c r="X35" s="29" t="str">
        <f t="shared" si="8"/>
        <v/>
      </c>
      <c r="Y35" s="29"/>
    </row>
    <row r="36" spans="1:25" s="1" customFormat="1" ht="18.75" x14ac:dyDescent="0.3">
      <c r="A36" s="24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</row>
    <row r="37" spans="1:25" ht="21" x14ac:dyDescent="0.35">
      <c r="A37" s="20"/>
      <c r="B37" s="89">
        <f>DATE(YEAR(R28+42),MONTH(R28+42),1)</f>
        <v>44105</v>
      </c>
      <c r="C37" s="89"/>
      <c r="D37" s="89"/>
      <c r="E37" s="89"/>
      <c r="F37" s="89"/>
      <c r="G37" s="89"/>
      <c r="H37" s="89"/>
      <c r="I37" s="21"/>
      <c r="J37" s="89">
        <f>DATE(YEAR(B37+42),MONTH(B37+42),1)</f>
        <v>44136</v>
      </c>
      <c r="K37" s="89"/>
      <c r="L37" s="89"/>
      <c r="M37" s="89"/>
      <c r="N37" s="89"/>
      <c r="O37" s="89"/>
      <c r="P37" s="89"/>
      <c r="Q37" s="21"/>
      <c r="R37" s="89">
        <f>DATE(YEAR(J37+42),MONTH(J37+42),1)</f>
        <v>44166</v>
      </c>
      <c r="S37" s="89"/>
      <c r="T37" s="89"/>
      <c r="U37" s="89"/>
      <c r="V37" s="89"/>
      <c r="W37" s="89"/>
      <c r="X37" s="89"/>
      <c r="Y37" s="22"/>
    </row>
    <row r="38" spans="1:25" ht="18.75" x14ac:dyDescent="0.3">
      <c r="A38" s="24"/>
      <c r="B38" s="25" t="str">
        <f>CHOOSE(1+MOD($O$3+1-2,7),"S","M","T","W","T","F","S")</f>
        <v>S</v>
      </c>
      <c r="C38" s="25" t="str">
        <f>CHOOSE(1+MOD($O$3+2-2,7),"S","M","T","W","T","F","S")</f>
        <v>M</v>
      </c>
      <c r="D38" s="25" t="str">
        <f>CHOOSE(1+MOD($O$3+3-2,7),"S","M","T","W","T","F","S")</f>
        <v>T</v>
      </c>
      <c r="E38" s="25" t="str">
        <f>CHOOSE(1+MOD($O$3+4-2,7),"S","M","T","W","T","F","S")</f>
        <v>W</v>
      </c>
      <c r="F38" s="25" t="str">
        <f>CHOOSE(1+MOD($O$3+5-2,7),"S","M","T","W","T","F","S")</f>
        <v>T</v>
      </c>
      <c r="G38" s="25" t="str">
        <f>CHOOSE(1+MOD($O$3+6-2,7),"S","M","T","W","T","F","S")</f>
        <v>F</v>
      </c>
      <c r="H38" s="25" t="str">
        <f>CHOOSE(1+MOD($O$3+7-2,7),"S","M","T","W","T","F","S")</f>
        <v>S</v>
      </c>
      <c r="I38" s="26"/>
      <c r="J38" s="25" t="str">
        <f>CHOOSE(1+MOD($O$3+1-2,7),"S","M","T","W","T","F","S")</f>
        <v>S</v>
      </c>
      <c r="K38" s="25" t="str">
        <f>CHOOSE(1+MOD($O$3+2-2,7),"S","M","T","W","T","F","S")</f>
        <v>M</v>
      </c>
      <c r="L38" s="25" t="str">
        <f>CHOOSE(1+MOD($O$3+3-2,7),"S","M","T","W","T","F","S")</f>
        <v>T</v>
      </c>
      <c r="M38" s="25" t="str">
        <f>CHOOSE(1+MOD($O$3+4-2,7),"S","M","T","W","T","F","S")</f>
        <v>W</v>
      </c>
      <c r="N38" s="25" t="str">
        <f>CHOOSE(1+MOD($O$3+5-2,7),"S","M","T","W","T","F","S")</f>
        <v>T</v>
      </c>
      <c r="O38" s="25" t="str">
        <f>CHOOSE(1+MOD($O$3+6-2,7),"S","M","T","W","T","F","S")</f>
        <v>F</v>
      </c>
      <c r="P38" s="25" t="str">
        <f>CHOOSE(1+MOD($O$3+7-2,7),"S","M","T","W","T","F","S")</f>
        <v>S</v>
      </c>
      <c r="Q38" s="26"/>
      <c r="R38" s="25" t="str">
        <f>CHOOSE(1+MOD($O$3+1-2,7),"S","M","T","W","T","F","S")</f>
        <v>S</v>
      </c>
      <c r="S38" s="25" t="str">
        <f>CHOOSE(1+MOD($O$3+2-2,7),"S","M","T","W","T","F","S")</f>
        <v>M</v>
      </c>
      <c r="T38" s="25" t="str">
        <f>CHOOSE(1+MOD($O$3+3-2,7),"S","M","T","W","T","F","S")</f>
        <v>T</v>
      </c>
      <c r="U38" s="25" t="str">
        <f>CHOOSE(1+MOD($O$3+4-2,7),"S","M","T","W","T","F","S")</f>
        <v>W</v>
      </c>
      <c r="V38" s="25" t="str">
        <f>CHOOSE(1+MOD($O$3+5-2,7),"S","M","T","W","T","F","S")</f>
        <v>T</v>
      </c>
      <c r="W38" s="25" t="str">
        <f>CHOOSE(1+MOD($O$3+6-2,7),"S","M","T","W","T","F","S")</f>
        <v>F</v>
      </c>
      <c r="X38" s="25" t="str">
        <f>CHOOSE(1+MOD($O$3+7-2,7),"S","M","T","W","T","F","S")</f>
        <v>S</v>
      </c>
      <c r="Y38" s="27"/>
    </row>
    <row r="39" spans="1:25" s="1" customFormat="1" ht="19.5" thickBot="1" x14ac:dyDescent="0.35">
      <c r="A39" s="24"/>
      <c r="B39" s="29" t="str">
        <f>IF(WEEKDAY(B37,1)=MOD($O$3,7),B37,"")</f>
        <v/>
      </c>
      <c r="C39" s="29" t="str">
        <f>IF(B39="",IF(WEEKDAY(B37,1)=MOD($O$3,7)+1,B37,""),B39+1)</f>
        <v/>
      </c>
      <c r="D39" s="29" t="str">
        <f>IF(C39="",IF(WEEKDAY(B37,1)=MOD($O$3+1,7)+1,B37,""),C39+1)</f>
        <v/>
      </c>
      <c r="E39" s="29" t="str">
        <f>IF(D39="",IF(WEEKDAY(B37,1)=MOD($O$3+2,7)+1,B37,""),D39+1)</f>
        <v/>
      </c>
      <c r="F39" s="29" t="str">
        <f>IF(E39="",IF(WEEKDAY(C37,1)=MOD($O$3+2,7)+1,C37,""),E39+1)</f>
        <v/>
      </c>
      <c r="G39" s="47">
        <v>1</v>
      </c>
      <c r="H39" s="51">
        <f>IF(G39="",IF(WEEKDAY(B37,1)=MOD($O$3+5,7)+1,B37,""),G39+1)</f>
        <v>2</v>
      </c>
      <c r="I39" s="28"/>
      <c r="J39" s="29" t="str">
        <f t="shared" ref="J39:P44" si="15">IF(I39="","",IF(MONTH(I39+1)&lt;&gt;MONTH(I39),"",I39+1))</f>
        <v/>
      </c>
      <c r="K39" s="47">
        <v>1</v>
      </c>
      <c r="L39" s="51">
        <f>IF(K39="",IF(WEEKDAY(J37,1)=MOD($O$3+1,7)+1,J37,""),K39+1)</f>
        <v>2</v>
      </c>
      <c r="M39" s="32">
        <f>IF(L39="",IF(WEEKDAY(J37,1)=MOD($O$3+2,7)+1,J37,""),L39+1)</f>
        <v>3</v>
      </c>
      <c r="N39" s="32">
        <f>IF(M39="",IF(WEEKDAY(J37,1)=MOD($O$3+3,7)+1,J37,""),M39+1)</f>
        <v>4</v>
      </c>
      <c r="O39" s="54">
        <f>IF(N39="",IF(WEEKDAY(J37,1)=MOD($O$3+4,7)+1,J37,""),N39+1)</f>
        <v>5</v>
      </c>
      <c r="P39" s="32">
        <f>IF(O39="",IF(WEEKDAY(J37,1)=MOD($O$3+5,7)+1,J37,""),O39+1)</f>
        <v>6</v>
      </c>
      <c r="Q39" s="28"/>
      <c r="R39" s="29" t="str">
        <f>IF(WEEKDAY(R37,1)=MOD($O$3,7),R37,"")</f>
        <v/>
      </c>
      <c r="S39" s="29" t="str">
        <f>IF(R39="",IF(WEEKDAY(R37,1)=MOD($O$3,7)+1,R37,""),R39+1)</f>
        <v/>
      </c>
      <c r="T39" s="29" t="str">
        <f>IF(S39="",IF(WEEKDAY(S37,1)=MOD($O$3,7)+1,S37,""),S39+1)</f>
        <v/>
      </c>
      <c r="U39" s="47">
        <v>1</v>
      </c>
      <c r="V39" s="51">
        <f>IF(U39="",IF(WEEKDAY(R37,1)=MOD($O$3+3,7)+1,R37,""),U39+1)</f>
        <v>2</v>
      </c>
      <c r="W39" s="32">
        <f>IF(V39="",IF(WEEKDAY(R37,1)=MOD($O$3+4,7)+1,R37,""),V39+1)</f>
        <v>3</v>
      </c>
      <c r="X39" s="32">
        <f>IF(W39="",IF(WEEKDAY(R37,1)=MOD($O$3+5,7)+1,R37,""),W39+1)</f>
        <v>4</v>
      </c>
      <c r="Y39" s="29"/>
    </row>
    <row r="40" spans="1:25" s="1" customFormat="1" ht="19.5" thickBot="1" x14ac:dyDescent="0.35">
      <c r="A40" s="24"/>
      <c r="B40" s="32">
        <f>IF(H39="","",IF(MONTH(H39+1)&lt;&gt;MONTH(H39),"",H39+1))</f>
        <v>3</v>
      </c>
      <c r="C40" s="32">
        <f>IF(B40="","",IF(MONTH(B40+1)&lt;&gt;MONTH(B40),"",B40+1))</f>
        <v>4</v>
      </c>
      <c r="D40" s="54">
        <f t="shared" ref="D40:H44" si="16">IF(C40="","",IF(MONTH(C40+1)&lt;&gt;MONTH(C40),"",C40+1))</f>
        <v>5</v>
      </c>
      <c r="E40" s="32">
        <f t="shared" si="16"/>
        <v>6</v>
      </c>
      <c r="F40" s="32">
        <f t="shared" si="16"/>
        <v>7</v>
      </c>
      <c r="G40" s="34">
        <f t="shared" si="16"/>
        <v>8</v>
      </c>
      <c r="H40" s="32">
        <f t="shared" si="16"/>
        <v>9</v>
      </c>
      <c r="I40" s="28"/>
      <c r="J40" s="32">
        <f>IF(P39="","",IF(MONTH(P39+1)&lt;&gt;MONTH(P39),"",P39+1))</f>
        <v>7</v>
      </c>
      <c r="K40" s="32">
        <f>IF(J40="","",IF(MONTH(J40+1)&lt;&gt;MONTH(J40),"",J40+1))</f>
        <v>8</v>
      </c>
      <c r="L40" s="32">
        <f t="shared" si="15"/>
        <v>9</v>
      </c>
      <c r="M40" s="34">
        <f t="shared" si="15"/>
        <v>10</v>
      </c>
      <c r="N40" s="32">
        <f t="shared" si="15"/>
        <v>11</v>
      </c>
      <c r="O40" s="32">
        <f t="shared" si="15"/>
        <v>12</v>
      </c>
      <c r="P40" s="32">
        <f t="shared" si="15"/>
        <v>13</v>
      </c>
      <c r="Q40" s="28"/>
      <c r="R40" s="54">
        <f>IF(X39="","",IF(MONTH(X39+1)&lt;&gt;MONTH(X39),"",X39+1))</f>
        <v>5</v>
      </c>
      <c r="S40" s="32">
        <f>IF(R40="","",IF(MONTH(R40+1)&lt;&gt;MONTH(R40),"",R40+1))</f>
        <v>6</v>
      </c>
      <c r="T40" s="32">
        <f t="shared" ref="T40:X44" si="17">IF(S40="","",IF(MONTH(S40+1)&lt;&gt;MONTH(S40),"",S40+1))</f>
        <v>7</v>
      </c>
      <c r="U40" s="32">
        <f t="shared" si="17"/>
        <v>8</v>
      </c>
      <c r="V40" s="32">
        <f t="shared" si="17"/>
        <v>9</v>
      </c>
      <c r="W40" s="34">
        <f t="shared" si="17"/>
        <v>10</v>
      </c>
      <c r="X40" s="32">
        <f t="shared" si="17"/>
        <v>11</v>
      </c>
      <c r="Y40" s="29"/>
    </row>
    <row r="41" spans="1:25" s="1" customFormat="1" ht="19.5" thickBot="1" x14ac:dyDescent="0.35">
      <c r="A41" s="24"/>
      <c r="B41" s="32">
        <f>IF(H40="","",IF(MONTH(H40+1)&lt;&gt;MONTH(H40),"",H40+1))</f>
        <v>10</v>
      </c>
      <c r="C41" s="32">
        <f>IF(B41="","",IF(MONTH(B41+1)&lt;&gt;MONTH(B41),"",B41+1))</f>
        <v>11</v>
      </c>
      <c r="D41" s="32">
        <f t="shared" si="16"/>
        <v>12</v>
      </c>
      <c r="E41" s="32">
        <f t="shared" si="16"/>
        <v>13</v>
      </c>
      <c r="F41" s="32">
        <f t="shared" si="16"/>
        <v>14</v>
      </c>
      <c r="G41" s="38">
        <f t="shared" si="16"/>
        <v>15</v>
      </c>
      <c r="H41" s="48">
        <f t="shared" si="16"/>
        <v>16</v>
      </c>
      <c r="I41" s="28"/>
      <c r="J41" s="32">
        <f>IF(P40="","",IF(MONTH(P40+1)&lt;&gt;MONTH(P40),"",P40+1))</f>
        <v>14</v>
      </c>
      <c r="K41" s="38">
        <f>IF(J41="","",IF(MONTH(J41+1)&lt;&gt;MONTH(J41),"",J41+1))</f>
        <v>15</v>
      </c>
      <c r="L41" s="48">
        <f t="shared" si="15"/>
        <v>16</v>
      </c>
      <c r="M41" s="52">
        <f t="shared" si="15"/>
        <v>17</v>
      </c>
      <c r="N41" s="29">
        <f t="shared" si="15"/>
        <v>18</v>
      </c>
      <c r="O41" s="38">
        <f t="shared" si="15"/>
        <v>19</v>
      </c>
      <c r="P41" s="55">
        <f t="shared" si="15"/>
        <v>20</v>
      </c>
      <c r="Q41" s="28"/>
      <c r="R41" s="32">
        <f>IF(X40="","",IF(MONTH(X40+1)&lt;&gt;MONTH(X40),"",X40+1))</f>
        <v>12</v>
      </c>
      <c r="S41" s="32">
        <f>IF(R41="","",IF(MONTH(R41+1)&lt;&gt;MONTH(R41),"",R41+1))</f>
        <v>13</v>
      </c>
      <c r="T41" s="32">
        <f t="shared" si="17"/>
        <v>14</v>
      </c>
      <c r="U41" s="38">
        <f t="shared" si="17"/>
        <v>15</v>
      </c>
      <c r="V41" s="48">
        <f t="shared" si="17"/>
        <v>16</v>
      </c>
      <c r="W41" s="58">
        <f t="shared" si="17"/>
        <v>17</v>
      </c>
      <c r="X41" s="38">
        <f t="shared" si="17"/>
        <v>18</v>
      </c>
      <c r="Y41" s="29"/>
    </row>
    <row r="42" spans="1:25" s="1" customFormat="1" ht="19.5" thickBot="1" x14ac:dyDescent="0.35">
      <c r="A42" s="24"/>
      <c r="B42" s="52">
        <f>IF(H41="","",IF(MONTH(H41+1)&lt;&gt;MONTH(H41),"",H41+1))</f>
        <v>17</v>
      </c>
      <c r="C42" s="38">
        <f>IF(B42="","",IF(MONTH(B42+1)&lt;&gt;MONTH(B42),"",B42+1))</f>
        <v>18</v>
      </c>
      <c r="D42" s="38">
        <f t="shared" si="16"/>
        <v>19</v>
      </c>
      <c r="E42" s="55">
        <f t="shared" si="16"/>
        <v>20</v>
      </c>
      <c r="F42" s="38">
        <f t="shared" si="16"/>
        <v>21</v>
      </c>
      <c r="G42" s="38">
        <f t="shared" si="16"/>
        <v>22</v>
      </c>
      <c r="H42" s="38">
        <f t="shared" si="16"/>
        <v>23</v>
      </c>
      <c r="I42" s="28"/>
      <c r="J42" s="38">
        <f>IF(P41="","",IF(MONTH(P41+1)&lt;&gt;MONTH(P41),"",P41+1))</f>
        <v>21</v>
      </c>
      <c r="K42" s="38">
        <f>IF(J42="","",IF(MONTH(J42+1)&lt;&gt;MONTH(J42),"",J42+1))</f>
        <v>22</v>
      </c>
      <c r="L42" s="38">
        <f t="shared" si="15"/>
        <v>23</v>
      </c>
      <c r="M42" s="40">
        <f t="shared" si="15"/>
        <v>24</v>
      </c>
      <c r="N42" s="57">
        <f t="shared" si="15"/>
        <v>25</v>
      </c>
      <c r="O42" s="38">
        <f t="shared" si="15"/>
        <v>26</v>
      </c>
      <c r="P42" s="38">
        <f t="shared" si="15"/>
        <v>27</v>
      </c>
      <c r="Q42" s="28"/>
      <c r="R42" s="38">
        <f>IF(X41="","",IF(MONTH(X41+1)&lt;&gt;MONTH(X41),"",X41+1))</f>
        <v>19</v>
      </c>
      <c r="S42" s="55">
        <f>IF(R42="","",IF(MONTH(R42+1)&lt;&gt;MONTH(R42),"",R42+1))</f>
        <v>20</v>
      </c>
      <c r="T42" s="38">
        <f t="shared" si="17"/>
        <v>21</v>
      </c>
      <c r="U42" s="38">
        <f t="shared" si="17"/>
        <v>22</v>
      </c>
      <c r="V42" s="40">
        <f t="shared" si="17"/>
        <v>23</v>
      </c>
      <c r="W42" s="57">
        <f t="shared" si="17"/>
        <v>24</v>
      </c>
      <c r="X42" s="38">
        <f t="shared" si="17"/>
        <v>25</v>
      </c>
      <c r="Y42" s="29"/>
    </row>
    <row r="43" spans="1:25" s="1" customFormat="1" ht="19.5" thickBot="1" x14ac:dyDescent="0.35">
      <c r="A43" s="24"/>
      <c r="B43" s="38">
        <f>IF(H42="","",IF(MONTH(H42+1)&lt;&gt;MONTH(H42),"",H42+1))</f>
        <v>24</v>
      </c>
      <c r="C43" s="40">
        <f>IF(B43="","",IF(MONTH(B43+1)&lt;&gt;MONTH(B43),"",B43+1))</f>
        <v>25</v>
      </c>
      <c r="D43" s="38">
        <f t="shared" si="16"/>
        <v>26</v>
      </c>
      <c r="E43" s="38">
        <f t="shared" si="16"/>
        <v>27</v>
      </c>
      <c r="F43" s="38">
        <f t="shared" si="16"/>
        <v>28</v>
      </c>
      <c r="G43" s="38">
        <f t="shared" si="16"/>
        <v>29</v>
      </c>
      <c r="H43" s="38">
        <f t="shared" si="16"/>
        <v>30</v>
      </c>
      <c r="I43" s="28"/>
      <c r="J43" s="38">
        <f>IF(P42="","",IF(MONTH(P42+1)&lt;&gt;MONTH(P42),"",P42+1))</f>
        <v>28</v>
      </c>
      <c r="K43" s="38">
        <f>IF(J43="","",IF(MONTH(J43+1)&lt;&gt;MONTH(J43),"",J43+1))</f>
        <v>29</v>
      </c>
      <c r="L43" s="38">
        <f t="shared" ref="L43" si="18">IF(K43="","",IF(MONTH(K43+1)&lt;&gt;MONTH(K43),"",K43+1))</f>
        <v>30</v>
      </c>
      <c r="M43" s="29"/>
      <c r="N43" s="29" t="str">
        <f t="shared" si="15"/>
        <v/>
      </c>
      <c r="O43" s="29" t="str">
        <f t="shared" si="15"/>
        <v/>
      </c>
      <c r="P43" s="29" t="str">
        <f t="shared" si="15"/>
        <v/>
      </c>
      <c r="Q43" s="28"/>
      <c r="R43" s="38">
        <f>IF(X42="","",IF(MONTH(X42+1)&lt;&gt;MONTH(X42),"",X42+1))</f>
        <v>26</v>
      </c>
      <c r="S43" s="38">
        <f>IF(R43="","",IF(MONTH(R43+1)&lt;&gt;MONTH(R43),"",R43+1))</f>
        <v>27</v>
      </c>
      <c r="T43" s="38">
        <f t="shared" si="17"/>
        <v>28</v>
      </c>
      <c r="U43" s="38">
        <f t="shared" si="17"/>
        <v>29</v>
      </c>
      <c r="V43" s="38">
        <f t="shared" si="17"/>
        <v>30</v>
      </c>
      <c r="W43" s="38">
        <f t="shared" si="17"/>
        <v>31</v>
      </c>
      <c r="X43" s="29" t="str">
        <f t="shared" si="17"/>
        <v/>
      </c>
      <c r="Y43" s="29"/>
    </row>
    <row r="44" spans="1:25" s="1" customFormat="1" ht="19.5" thickBot="1" x14ac:dyDescent="0.35">
      <c r="A44" s="24"/>
      <c r="B44" s="38">
        <f>IF(H43="","",IF(MONTH(H43+1)&lt;&gt;MONTH(H43),"",H43+1))</f>
        <v>31</v>
      </c>
      <c r="C44" s="29" t="str">
        <f>IF(B44="","",IF(MONTH(B44+1)&lt;&gt;MONTH(B44),"",B44+1))</f>
        <v/>
      </c>
      <c r="D44" s="29" t="str">
        <f t="shared" si="16"/>
        <v/>
      </c>
      <c r="E44" s="29" t="str">
        <f t="shared" si="16"/>
        <v/>
      </c>
      <c r="F44" s="29" t="str">
        <f t="shared" si="16"/>
        <v/>
      </c>
      <c r="G44" s="29" t="str">
        <f t="shared" si="16"/>
        <v/>
      </c>
      <c r="H44" s="29" t="str">
        <f t="shared" si="16"/>
        <v/>
      </c>
      <c r="I44" s="28"/>
      <c r="J44" s="29" t="str">
        <f>IF(P43="","",IF(MONTH(P43+1)&lt;&gt;MONTH(P43),"",P43+1))</f>
        <v/>
      </c>
      <c r="K44" s="29" t="str">
        <f>IF(J44="","",IF(MONTH(J44+1)&lt;&gt;MONTH(J44),"",J44+1))</f>
        <v/>
      </c>
      <c r="L44" s="29" t="str">
        <f t="shared" si="15"/>
        <v/>
      </c>
      <c r="M44" s="29" t="str">
        <f t="shared" si="15"/>
        <v/>
      </c>
      <c r="N44" s="29" t="str">
        <f t="shared" si="15"/>
        <v/>
      </c>
      <c r="O44" s="29" t="str">
        <f t="shared" si="15"/>
        <v/>
      </c>
      <c r="P44" s="29" t="str">
        <f t="shared" si="15"/>
        <v/>
      </c>
      <c r="Q44" s="28"/>
      <c r="R44" s="29" t="str">
        <f>IF(X43="","",IF(MONTH(X43+1)&lt;&gt;MONTH(X43),"",X43+1))</f>
        <v/>
      </c>
      <c r="S44" s="29" t="str">
        <f>IF(R44="","",IF(MONTH(R44+1)&lt;&gt;MONTH(R44),"",R44+1))</f>
        <v/>
      </c>
      <c r="T44" s="29" t="str">
        <f t="shared" si="17"/>
        <v/>
      </c>
      <c r="U44" s="29" t="str">
        <f t="shared" si="17"/>
        <v/>
      </c>
      <c r="V44" s="29" t="str">
        <f t="shared" si="17"/>
        <v/>
      </c>
      <c r="W44" s="29" t="str">
        <f t="shared" si="17"/>
        <v/>
      </c>
      <c r="X44" s="29" t="str">
        <f t="shared" si="17"/>
        <v/>
      </c>
      <c r="Y44" s="29"/>
    </row>
    <row r="45" spans="1:25" s="1" customFormat="1" ht="18" customHeight="1" x14ac:dyDescent="0.2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s="1" customFormat="1" ht="18" customHeight="1" x14ac:dyDescent="0.2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s="1" customFormat="1" ht="18" customHeight="1" x14ac:dyDescent="0.2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s="1" customFormat="1" ht="18" customHeight="1" x14ac:dyDescent="0.2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2:25" s="24" customFormat="1" ht="21" customHeight="1" x14ac:dyDescent="0.3">
      <c r="Q49" s="41"/>
    </row>
    <row r="50" spans="2:25" s="28" customFormat="1" ht="16.5" customHeight="1" x14ac:dyDescent="0.2"/>
    <row r="51" spans="2:25" s="14" customFormat="1" ht="18" customHeight="1" x14ac:dyDescent="0.25">
      <c r="Q51" s="28"/>
    </row>
    <row r="52" spans="2:25" s="14" customFormat="1" ht="18" customHeight="1" x14ac:dyDescent="0.25">
      <c r="Q52" s="28"/>
    </row>
    <row r="53" spans="2:25" s="14" customFormat="1" ht="18" customHeight="1" x14ac:dyDescent="0.25">
      <c r="Q53" s="28"/>
    </row>
    <row r="54" spans="2:25" s="14" customFormat="1" ht="18" customHeight="1" x14ac:dyDescent="0.25">
      <c r="Q54" s="28"/>
    </row>
    <row r="55" spans="2:25" s="14" customFormat="1" ht="18" customHeight="1" x14ac:dyDescent="0.25">
      <c r="Q55" s="28"/>
    </row>
    <row r="56" spans="2:25" s="14" customFormat="1" ht="18" customHeight="1" x14ac:dyDescent="0.25">
      <c r="Q56" s="28"/>
    </row>
    <row r="57" spans="2:25" s="1" customFormat="1" ht="18" customHeight="1" x14ac:dyDescent="0.2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2:25" s="24" customFormat="1" ht="21" customHeight="1" x14ac:dyDescent="0.3">
      <c r="I58" s="41"/>
    </row>
    <row r="59" spans="2:25" s="28" customFormat="1" ht="16.5" customHeight="1" x14ac:dyDescent="0.2"/>
    <row r="60" spans="2:25" s="14" customFormat="1" ht="18" customHeight="1" x14ac:dyDescent="0.25">
      <c r="I60" s="28"/>
    </row>
    <row r="61" spans="2:25" s="14" customFormat="1" ht="18" customHeight="1" x14ac:dyDescent="0.25">
      <c r="I61" s="28"/>
    </row>
    <row r="62" spans="2:25" s="14" customFormat="1" ht="18" customHeight="1" x14ac:dyDescent="0.25">
      <c r="I62" s="28"/>
    </row>
    <row r="63" spans="2:25" s="14" customFormat="1" ht="18" customHeight="1" x14ac:dyDescent="0.25">
      <c r="I63" s="28"/>
    </row>
    <row r="64" spans="2:25" s="14" customFormat="1" ht="18" customHeight="1" x14ac:dyDescent="0.25">
      <c r="I64" s="28"/>
    </row>
    <row r="65" spans="2:25" s="14" customFormat="1" ht="18" customHeight="1" x14ac:dyDescent="0.25">
      <c r="I65" s="28"/>
    </row>
    <row r="66" spans="2:25" s="1" customFormat="1" x14ac:dyDescent="0.2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2:25" s="1" customFormat="1" x14ac:dyDescent="0.2">
      <c r="I67" s="2"/>
      <c r="Q67" s="2"/>
    </row>
    <row r="68" spans="2:25" s="2" customFormat="1" ht="15" customHeight="1" x14ac:dyDescent="0.2"/>
    <row r="69" spans="2:25" s="1" customFormat="1" ht="13.5" customHeight="1" x14ac:dyDescent="0.2">
      <c r="I69" s="2"/>
      <c r="Q69" s="2"/>
    </row>
    <row r="70" spans="2:25" s="1" customFormat="1" ht="13.5" customHeight="1" x14ac:dyDescent="0.2">
      <c r="I70" s="2"/>
      <c r="Q70" s="2"/>
    </row>
    <row r="71" spans="2:25" s="1" customFormat="1" ht="13.5" customHeight="1" x14ac:dyDescent="0.2">
      <c r="I71" s="2"/>
      <c r="Q71" s="2"/>
    </row>
    <row r="72" spans="2:25" s="1" customFormat="1" ht="13.5" customHeight="1" x14ac:dyDescent="0.2">
      <c r="I72" s="2"/>
      <c r="Q72" s="2"/>
    </row>
    <row r="73" spans="2:25" s="1" customFormat="1" ht="13.5" customHeight="1" x14ac:dyDescent="0.2">
      <c r="I73" s="2"/>
      <c r="Q73" s="2"/>
    </row>
    <row r="74" spans="2:25" s="1" customFormat="1" ht="13.5" customHeight="1" x14ac:dyDescent="0.2">
      <c r="I74" s="2"/>
      <c r="Q74" s="2"/>
    </row>
    <row r="75" spans="2:25" s="1" customFormat="1" x14ac:dyDescent="0.2"/>
    <row r="76" spans="2:25" s="1" customFormat="1" x14ac:dyDescent="0.2"/>
    <row r="77" spans="2:25" s="1" customFormat="1" x14ac:dyDescent="0.2"/>
    <row r="78" spans="2:25" s="1" customFormat="1" x14ac:dyDescent="0.2"/>
    <row r="79" spans="2:25" s="1" customFormat="1" x14ac:dyDescent="0.2"/>
    <row r="80" spans="2:25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</sheetData>
  <mergeCells count="17">
    <mergeCell ref="B37:H37"/>
    <mergeCell ref="J37:P37"/>
    <mergeCell ref="R37:X37"/>
    <mergeCell ref="B19:H19"/>
    <mergeCell ref="J19:P19"/>
    <mergeCell ref="R19:X19"/>
    <mergeCell ref="B28:H28"/>
    <mergeCell ref="J28:P28"/>
    <mergeCell ref="R28:X28"/>
    <mergeCell ref="B10:H10"/>
    <mergeCell ref="J10:P10"/>
    <mergeCell ref="R10:X10"/>
    <mergeCell ref="A1:Z1"/>
    <mergeCell ref="D3:F3"/>
    <mergeCell ref="J3:K3"/>
    <mergeCell ref="O3:P3"/>
    <mergeCell ref="B6:X6"/>
  </mergeCells>
  <conditionalFormatting sqref="B10">
    <cfRule type="expression" dxfId="55" priority="106">
      <formula>$J$3=1</formula>
    </cfRule>
  </conditionalFormatting>
  <conditionalFormatting sqref="B19">
    <cfRule type="expression" dxfId="54" priority="103">
      <formula>$J$3=1</formula>
    </cfRule>
  </conditionalFormatting>
  <conditionalFormatting sqref="B28">
    <cfRule type="expression" dxfId="53" priority="100">
      <formula>$J$3=1</formula>
    </cfRule>
  </conditionalFormatting>
  <conditionalFormatting sqref="B37">
    <cfRule type="expression" dxfId="52" priority="97">
      <formula>$J$3=1</formula>
    </cfRule>
  </conditionalFormatting>
  <conditionalFormatting sqref="B12:H17">
    <cfRule type="expression" dxfId="51" priority="1">
      <formula>OR(WEEKDAY(B12,1)=1,WEEKDAY(B12,1)=7)</formula>
    </cfRule>
  </conditionalFormatting>
  <conditionalFormatting sqref="B21:H26">
    <cfRule type="expression" dxfId="50" priority="14">
      <formula>OR(WEEKDAY(B21,1)=1,WEEKDAY(B21,1)=7)</formula>
    </cfRule>
  </conditionalFormatting>
  <conditionalFormatting sqref="B30:H35">
    <cfRule type="expression" dxfId="49" priority="11">
      <formula>OR(WEEKDAY(B30,1)=1,WEEKDAY(B30,1)=7)</formula>
    </cfRule>
  </conditionalFormatting>
  <conditionalFormatting sqref="B39:H44">
    <cfRule type="expression" dxfId="48" priority="5">
      <formula>OR(WEEKDAY(B39,1)=1,WEEKDAY(B39,1)=7)</formula>
    </cfRule>
  </conditionalFormatting>
  <conditionalFormatting sqref="C7">
    <cfRule type="expression" dxfId="47" priority="25">
      <formula>OR(WEEKDAY(C7,1)=1,WEEKDAY(C7,1)=7)</formula>
    </cfRule>
  </conditionalFormatting>
  <conditionalFormatting sqref="J10">
    <cfRule type="expression" dxfId="46" priority="105">
      <formula>$J$3=1</formula>
    </cfRule>
  </conditionalFormatting>
  <conditionalFormatting sqref="J19">
    <cfRule type="expression" dxfId="45" priority="102">
      <formula>$J$3=1</formula>
    </cfRule>
  </conditionalFormatting>
  <conditionalFormatting sqref="J28">
    <cfRule type="expression" dxfId="44" priority="99">
      <formula>$J$3=1</formula>
    </cfRule>
  </conditionalFormatting>
  <conditionalFormatting sqref="J37">
    <cfRule type="expression" dxfId="43" priority="96">
      <formula>$J$3=1</formula>
    </cfRule>
  </conditionalFormatting>
  <conditionalFormatting sqref="J12:P17">
    <cfRule type="expression" dxfId="42" priority="17">
      <formula>OR(WEEKDAY(J12,1)=1,WEEKDAY(J12,1)=7)</formula>
    </cfRule>
  </conditionalFormatting>
  <conditionalFormatting sqref="J21:P26">
    <cfRule type="expression" dxfId="41" priority="13">
      <formula>OR(WEEKDAY(J21,1)=1,WEEKDAY(J21,1)=7)</formula>
    </cfRule>
  </conditionalFormatting>
  <conditionalFormatting sqref="J30:P35">
    <cfRule type="expression" dxfId="40" priority="10">
      <formula>OR(WEEKDAY(J30,1)=1,WEEKDAY(J30,1)=7)</formula>
    </cfRule>
  </conditionalFormatting>
  <conditionalFormatting sqref="J39:P44">
    <cfRule type="expression" dxfId="39" priority="4">
      <formula>OR(WEEKDAY(J39,1)=1,WEEKDAY(J39,1)=7)</formula>
    </cfRule>
  </conditionalFormatting>
  <conditionalFormatting sqref="O7:O8">
    <cfRule type="expression" dxfId="38" priority="23">
      <formula>OR(WEEKDAY(O7,1)=1,WEEKDAY(O7,1)=7)</formula>
    </cfRule>
  </conditionalFormatting>
  <conditionalFormatting sqref="R10">
    <cfRule type="expression" dxfId="37" priority="104">
      <formula>$J$3=1</formula>
    </cfRule>
  </conditionalFormatting>
  <conditionalFormatting sqref="R19">
    <cfRule type="expression" dxfId="36" priority="101">
      <formula>$J$3=1</formula>
    </cfRule>
  </conditionalFormatting>
  <conditionalFormatting sqref="R28">
    <cfRule type="expression" dxfId="35" priority="98">
      <formula>$J$3=1</formula>
    </cfRule>
  </conditionalFormatting>
  <conditionalFormatting sqref="R37">
    <cfRule type="expression" dxfId="34" priority="95">
      <formula>$J$3=1</formula>
    </cfRule>
  </conditionalFormatting>
  <conditionalFormatting sqref="R12:Y17">
    <cfRule type="expression" dxfId="33" priority="16">
      <formula>OR(WEEKDAY(R12,1)=1,WEEKDAY(R12,1)=7)</formula>
    </cfRule>
  </conditionalFormatting>
  <conditionalFormatting sqref="R21:Y26">
    <cfRule type="expression" dxfId="32" priority="12">
      <formula>OR(WEEKDAY(R21,1)=1,WEEKDAY(R21,1)=7)</formula>
    </cfRule>
  </conditionalFormatting>
  <conditionalFormatting sqref="R30:Y35">
    <cfRule type="expression" dxfId="31" priority="7">
      <formula>OR(WEEKDAY(R30,1)=1,WEEKDAY(R30,1)=7)</formula>
    </cfRule>
  </conditionalFormatting>
  <conditionalFormatting sqref="R39:Y44">
    <cfRule type="expression" dxfId="30" priority="3">
      <formula>OR(WEEKDAY(R39,1)=1,WEEKDAY(R39,1)=7)</formula>
    </cfRule>
  </conditionalFormatting>
  <conditionalFormatting sqref="AA9:AA10">
    <cfRule type="expression" dxfId="29" priority="63">
      <formula>OR(WEEKDAY(AA9,1)=1,WEEKDAY(AA9,1)=7)</formula>
    </cfRule>
  </conditionalFormatting>
  <conditionalFormatting sqref="AA12:AA13">
    <cfRule type="expression" dxfId="28" priority="61">
      <formula>OR(WEEKDAY(AA12,1)=1,WEEKDAY(AA12,1)=7)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E8CF3-4522-43A1-991A-4158D13293F8}">
  <dimension ref="A2:C17"/>
  <sheetViews>
    <sheetView workbookViewId="0">
      <selection activeCell="H20" sqref="H20"/>
    </sheetView>
  </sheetViews>
  <sheetFormatPr defaultRowHeight="12.75" x14ac:dyDescent="0.2"/>
  <cols>
    <col min="1" max="1" width="18.85546875" customWidth="1"/>
    <col min="2" max="3" width="26.28515625" customWidth="1"/>
  </cols>
  <sheetData>
    <row r="2" spans="1:3" ht="18" customHeight="1" x14ac:dyDescent="0.2">
      <c r="A2" t="s">
        <v>9</v>
      </c>
      <c r="B2" t="s">
        <v>59</v>
      </c>
      <c r="C2" t="s">
        <v>60</v>
      </c>
    </row>
    <row r="3" spans="1:3" ht="18" customHeight="1" x14ac:dyDescent="0.2">
      <c r="A3" s="59">
        <v>44562</v>
      </c>
      <c r="B3" t="s">
        <v>61</v>
      </c>
      <c r="C3" t="s">
        <v>62</v>
      </c>
    </row>
    <row r="4" spans="1:3" ht="18" customHeight="1" x14ac:dyDescent="0.2">
      <c r="A4" s="59">
        <v>44578</v>
      </c>
      <c r="B4" t="s">
        <v>63</v>
      </c>
      <c r="C4" t="s">
        <v>64</v>
      </c>
    </row>
    <row r="5" spans="1:3" ht="18" customHeight="1" x14ac:dyDescent="0.2">
      <c r="A5" s="59">
        <v>44613</v>
      </c>
      <c r="B5" t="s">
        <v>65</v>
      </c>
      <c r="C5" t="s">
        <v>64</v>
      </c>
    </row>
    <row r="6" spans="1:3" ht="18" customHeight="1" x14ac:dyDescent="0.2">
      <c r="A6" s="59">
        <v>44711</v>
      </c>
      <c r="B6" t="s">
        <v>18</v>
      </c>
      <c r="C6" t="s">
        <v>64</v>
      </c>
    </row>
    <row r="7" spans="1:3" ht="18" customHeight="1" x14ac:dyDescent="0.2">
      <c r="A7" s="59">
        <v>44731</v>
      </c>
      <c r="B7" t="s">
        <v>66</v>
      </c>
      <c r="C7" t="s">
        <v>67</v>
      </c>
    </row>
    <row r="8" spans="1:3" ht="18" customHeight="1" x14ac:dyDescent="0.2">
      <c r="A8" s="59">
        <v>44732</v>
      </c>
      <c r="B8" t="s">
        <v>68</v>
      </c>
      <c r="C8" t="s">
        <v>64</v>
      </c>
    </row>
    <row r="9" spans="1:3" ht="18" customHeight="1" x14ac:dyDescent="0.2">
      <c r="A9" s="59">
        <v>44746</v>
      </c>
      <c r="B9" t="s">
        <v>22</v>
      </c>
      <c r="C9" t="s">
        <v>64</v>
      </c>
    </row>
    <row r="10" spans="1:3" ht="18" customHeight="1" x14ac:dyDescent="0.2">
      <c r="A10" s="59">
        <v>44809</v>
      </c>
      <c r="B10" t="s">
        <v>24</v>
      </c>
      <c r="C10" t="s">
        <v>64</v>
      </c>
    </row>
    <row r="11" spans="1:3" ht="18" customHeight="1" x14ac:dyDescent="0.2">
      <c r="A11" s="59">
        <v>44844</v>
      </c>
      <c r="B11" t="s">
        <v>26</v>
      </c>
      <c r="C11" t="s">
        <v>64</v>
      </c>
    </row>
    <row r="12" spans="1:3" ht="18" customHeight="1" x14ac:dyDescent="0.2">
      <c r="A12" s="59">
        <v>44876</v>
      </c>
      <c r="B12" t="s">
        <v>28</v>
      </c>
      <c r="C12" t="s">
        <v>69</v>
      </c>
    </row>
    <row r="13" spans="1:3" ht="18" customHeight="1" x14ac:dyDescent="0.2">
      <c r="A13" s="59">
        <v>44889</v>
      </c>
      <c r="B13" t="s">
        <v>30</v>
      </c>
      <c r="C13" t="s">
        <v>70</v>
      </c>
    </row>
    <row r="14" spans="1:3" ht="18" customHeight="1" x14ac:dyDescent="0.2">
      <c r="A14" s="59">
        <v>44920</v>
      </c>
      <c r="B14" t="s">
        <v>32</v>
      </c>
      <c r="C14" t="s">
        <v>67</v>
      </c>
    </row>
    <row r="15" spans="1:3" ht="18" customHeight="1" x14ac:dyDescent="0.2">
      <c r="A15" s="59">
        <v>44921</v>
      </c>
      <c r="B15" t="s">
        <v>71</v>
      </c>
      <c r="C15" t="s">
        <v>64</v>
      </c>
    </row>
    <row r="17" spans="1:1" x14ac:dyDescent="0.2">
      <c r="A17" s="59"/>
    </row>
  </sheetData>
  <hyperlinks>
    <hyperlink ref="B3" r:id="rId1" tooltip="New Year's Day: Further information" display="https://www.calendarpedia.com/when-is/new-years-day.html" xr:uid="{44806945-A44A-448D-8951-0DF7C320DC72}"/>
    <hyperlink ref="B4" r:id="rId2" tooltip="Martin Luther King Day: Further information" display="https://www.calendarpedia.com/when-is/martin-luther-king-day.html" xr:uid="{0CF6C571-49E0-4492-ADCD-D9314F561B03}"/>
    <hyperlink ref="B5" r:id="rId3" tooltip="Presidents' Day*: Further information" display="https://www.calendarpedia.com/when-is/presidents-day.html" xr:uid="{7CABE441-EE1B-4D3B-94F8-0A9AECFA558E}"/>
    <hyperlink ref="B6" r:id="rId4" tooltip="Memorial Day: Further information" display="https://www.calendarpedia.com/when-is/memorial-day.html" xr:uid="{235E9604-3611-4311-8F38-D1F3DCD41282}"/>
    <hyperlink ref="B7" r:id="rId5" tooltip="Juneteenth: Further information" display="https://www.calendarpedia.com/when-is/juneteenth.html" xr:uid="{D23A2CF0-B376-4C01-9B99-FF494C4E206F}"/>
    <hyperlink ref="B8" r:id="rId6" tooltip="Juneteenth (observed): Further information" display="https://www.calendarpedia.com/when-is/juneteenth.html" xr:uid="{5254B247-E557-49BF-9F6C-E07D1BC535D9}"/>
    <hyperlink ref="B9" r:id="rId7" tooltip="Independence Day: Further information" display="https://www.calendarpedia.com/when-is/independence-day.html" xr:uid="{CB251492-F276-4B9A-9826-85F3D9515CAA}"/>
    <hyperlink ref="B10" r:id="rId8" tooltip="Labor Day: Further information" display="https://www.calendarpedia.com/when-is/labor-day.html" xr:uid="{DAEC01A1-FE48-4C5C-9D93-28C44F3126A7}"/>
    <hyperlink ref="B11" r:id="rId9" tooltip="Columbus Day: Further information" display="https://www.calendarpedia.com/when-is/columbus-day.html" xr:uid="{BD848188-05CB-46A0-B5C3-91B2C66A2F75}"/>
    <hyperlink ref="B12" r:id="rId10" tooltip="Veterans Day: Further information" display="https://www.calendarpedia.com/when-is/veterans-day.html" xr:uid="{82F88B36-32D5-413C-AC7F-4BD1AC21BA95}"/>
    <hyperlink ref="B13" r:id="rId11" tooltip="Thanksgiving Day: Further information" display="https://www.calendarpedia.com/when-is/thanksgiving-day.html" xr:uid="{CC8A4144-8071-47EE-B14C-536146C82A95}"/>
    <hyperlink ref="B14" r:id="rId12" tooltip="Christmas Day: Further information" display="https://www.calendarpedia.com/when-is/christmas-day.html" xr:uid="{1A691C13-9D26-41B7-9F85-A8D028149729}"/>
    <hyperlink ref="B15" r:id="rId13" tooltip="Christmas Day (observed): Further information" display="https://www.calendarpedia.com/when-is/christmas-day.html" xr:uid="{D14CF6FF-4106-4019-8A7B-E91FC9C3466D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6F45F-DD57-4820-B0F5-B3C35819D63B}">
  <sheetPr>
    <pageSetUpPr fitToPage="1"/>
  </sheetPr>
  <dimension ref="A1:AQ205"/>
  <sheetViews>
    <sheetView topLeftCell="A6" workbookViewId="0">
      <selection activeCell="AC26" sqref="AC26"/>
    </sheetView>
  </sheetViews>
  <sheetFormatPr defaultColWidth="9.140625" defaultRowHeight="12.75" outlineLevelRow="1" x14ac:dyDescent="0.2"/>
  <cols>
    <col min="1" max="1" width="3.28515625" style="1" customWidth="1"/>
    <col min="2" max="8" width="4.140625" style="5" customWidth="1"/>
    <col min="9" max="9" width="8.7109375" style="5" customWidth="1"/>
    <col min="10" max="16" width="4.140625" style="5" customWidth="1"/>
    <col min="17" max="17" width="8.7109375" style="5" customWidth="1"/>
    <col min="18" max="24" width="4.140625" style="5" customWidth="1"/>
    <col min="25" max="25" width="4.140625" style="1" customWidth="1"/>
    <col min="26" max="26" width="3.28515625" style="5" customWidth="1"/>
    <col min="27" max="27" width="9.140625" style="1"/>
    <col min="28" max="28" width="22.42578125" style="1" customWidth="1"/>
    <col min="29" max="43" width="9.140625" style="1"/>
    <col min="44" max="16384" width="9.140625" style="5"/>
  </cols>
  <sheetData>
    <row r="1" spans="1:43" s="3" customFormat="1" ht="41.45" hidden="1" customHeight="1" outlineLevel="1" x14ac:dyDescent="0.2">
      <c r="A1" s="90" t="s">
        <v>54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1"/>
      <c r="AB1" s="1"/>
      <c r="AC1" s="1"/>
      <c r="AD1" s="1"/>
      <c r="AE1" s="1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</row>
    <row r="2" spans="1:43" hidden="1" outlineLevel="1" x14ac:dyDescent="0.2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Z2" s="4"/>
    </row>
    <row r="3" spans="1:43" ht="16.5" hidden="1" customHeight="1" outlineLevel="1" x14ac:dyDescent="0.2">
      <c r="A3" s="6"/>
      <c r="B3" s="7"/>
      <c r="C3" s="8" t="s">
        <v>1</v>
      </c>
      <c r="D3" s="91">
        <v>2020</v>
      </c>
      <c r="E3" s="92"/>
      <c r="F3" s="93"/>
      <c r="G3" s="7"/>
      <c r="H3" s="7"/>
      <c r="I3" s="8" t="s">
        <v>2</v>
      </c>
      <c r="J3" s="91">
        <v>1</v>
      </c>
      <c r="K3" s="93"/>
      <c r="L3" s="7"/>
      <c r="M3" s="7"/>
      <c r="N3" s="8" t="s">
        <v>3</v>
      </c>
      <c r="O3" s="91">
        <v>1</v>
      </c>
      <c r="P3" s="93"/>
      <c r="Q3" s="9" t="s">
        <v>4</v>
      </c>
      <c r="R3" s="7"/>
      <c r="S3" s="7"/>
      <c r="T3" s="7"/>
      <c r="U3" s="7"/>
      <c r="V3" s="7"/>
      <c r="W3" s="7"/>
      <c r="X3" s="10"/>
      <c r="Y3" s="11"/>
      <c r="Z3" s="7"/>
    </row>
    <row r="4" spans="1:43" hidden="1" outlineLevel="1" x14ac:dyDescent="0.2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Z4" s="4"/>
    </row>
    <row r="5" spans="1:43" s="1" customFormat="1" hidden="1" outlineLevel="1" x14ac:dyDescent="0.2"/>
    <row r="6" spans="1:43" s="1" customFormat="1" ht="42" customHeight="1" collapsed="1" x14ac:dyDescent="0.2">
      <c r="B6" s="97" t="s">
        <v>72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</row>
    <row r="7" spans="1:43" s="1" customFormat="1" ht="18" customHeight="1" x14ac:dyDescent="0.25">
      <c r="B7" s="12"/>
      <c r="C7" s="13"/>
      <c r="D7" s="14" t="s">
        <v>56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6"/>
      <c r="P7" s="14" t="s">
        <v>6</v>
      </c>
      <c r="Q7" s="15"/>
      <c r="R7" s="15"/>
      <c r="S7" s="15"/>
      <c r="T7" s="15"/>
      <c r="U7" s="15"/>
      <c r="V7" s="15"/>
      <c r="W7" s="15"/>
      <c r="X7" s="15"/>
    </row>
    <row r="8" spans="1:43" s="1" customFormat="1" ht="18" customHeight="1" x14ac:dyDescent="0.25">
      <c r="B8" s="17"/>
      <c r="C8" s="18"/>
      <c r="D8" s="14" t="s">
        <v>57</v>
      </c>
      <c r="E8" s="17"/>
      <c r="F8" s="17"/>
      <c r="G8" s="17"/>
      <c r="H8" s="17"/>
      <c r="I8" s="17"/>
      <c r="J8" s="17"/>
      <c r="K8" s="17"/>
      <c r="L8" s="17"/>
      <c r="M8" s="17"/>
      <c r="N8" s="17"/>
      <c r="O8" s="19"/>
      <c r="P8" s="14" t="s">
        <v>58</v>
      </c>
      <c r="Q8" s="17"/>
      <c r="R8" s="17"/>
      <c r="S8" s="17"/>
      <c r="T8" s="17"/>
      <c r="U8" s="17"/>
      <c r="V8" s="17"/>
      <c r="W8" s="17"/>
      <c r="X8" s="17"/>
      <c r="AC8" s="14"/>
    </row>
    <row r="9" spans="1:43" s="1" customFormat="1" ht="15.75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AC9" s="14"/>
    </row>
    <row r="10" spans="1:43" s="23" customFormat="1" ht="21" x14ac:dyDescent="0.35">
      <c r="A10" s="20"/>
      <c r="B10" s="89">
        <f>DATE(D3,J3,1)</f>
        <v>43831</v>
      </c>
      <c r="C10" s="89"/>
      <c r="D10" s="89"/>
      <c r="E10" s="89"/>
      <c r="F10" s="89"/>
      <c r="G10" s="89"/>
      <c r="H10" s="89"/>
      <c r="I10" s="21"/>
      <c r="J10" s="89">
        <f>DATE(YEAR(B10+42),MONTH(B10+42),1)</f>
        <v>43862</v>
      </c>
      <c r="K10" s="89"/>
      <c r="L10" s="89"/>
      <c r="M10" s="89"/>
      <c r="N10" s="89"/>
      <c r="O10" s="89"/>
      <c r="P10" s="89"/>
      <c r="Q10" s="21"/>
      <c r="R10" s="89">
        <f>DATE(YEAR(J10+42),MONTH(J10+42),1)</f>
        <v>43891</v>
      </c>
      <c r="S10" s="89"/>
      <c r="T10" s="89"/>
      <c r="U10" s="89"/>
      <c r="V10" s="89"/>
      <c r="W10" s="89"/>
      <c r="X10" s="89"/>
      <c r="Y10" s="22"/>
      <c r="AA10" s="13"/>
      <c r="AB10" s="14" t="s">
        <v>56</v>
      </c>
      <c r="AC10" s="1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</row>
    <row r="11" spans="1:43" s="26" customFormat="1" ht="18.75" x14ac:dyDescent="0.3">
      <c r="A11" s="24"/>
      <c r="B11" s="25" t="str">
        <f>CHOOSE(1+MOD($O$3+1-2,7),"S","M","T","W","T","F","S")</f>
        <v>S</v>
      </c>
      <c r="C11" s="25" t="str">
        <f>CHOOSE(1+MOD($O$3+2-2,7),"S","M","T","W","T","F","S")</f>
        <v>M</v>
      </c>
      <c r="D11" s="25" t="str">
        <f>CHOOSE(1+MOD($O$3+3-2,7),"S","M","T","W","T","F","S")</f>
        <v>T</v>
      </c>
      <c r="E11" s="25" t="str">
        <f>CHOOSE(1+MOD($O$3+4-2,7),"S","M","T","W","T","F","S")</f>
        <v>W</v>
      </c>
      <c r="F11" s="25" t="str">
        <f>CHOOSE(1+MOD($O$3+5-2,7),"S","M","T","W","T","F","S")</f>
        <v>T</v>
      </c>
      <c r="G11" s="25" t="str">
        <f>CHOOSE(1+MOD($O$3+6-2,7),"S","M","T","W","T","F","S")</f>
        <v>F</v>
      </c>
      <c r="H11" s="25" t="str">
        <f>CHOOSE(1+MOD($O$3+7-2,7),"S","M","T","W","T","F","S")</f>
        <v>S</v>
      </c>
      <c r="J11" s="25" t="str">
        <f>CHOOSE(1+MOD($O$3+1-2,7),"S","M","T","W","T","F","S")</f>
        <v>S</v>
      </c>
      <c r="K11" s="25" t="str">
        <f>CHOOSE(1+MOD($O$3+2-2,7),"S","M","T","W","T","F","S")</f>
        <v>M</v>
      </c>
      <c r="L11" s="25" t="str">
        <f>CHOOSE(1+MOD($O$3+3-2,7),"S","M","T","W","T","F","S")</f>
        <v>T</v>
      </c>
      <c r="M11" s="25" t="str">
        <f>CHOOSE(1+MOD($O$3+4-2,7),"S","M","T","W","T","F","S")</f>
        <v>W</v>
      </c>
      <c r="N11" s="25" t="str">
        <f>CHOOSE(1+MOD($O$3+5-2,7),"S","M","T","W","T","F","S")</f>
        <v>T</v>
      </c>
      <c r="O11" s="25" t="str">
        <f>CHOOSE(1+MOD($O$3+6-2,7),"S","M","T","W","T","F","S")</f>
        <v>F</v>
      </c>
      <c r="P11" s="25" t="str">
        <f>CHOOSE(1+MOD($O$3+7-2,7),"S","M","T","W","T","F","S")</f>
        <v>S</v>
      </c>
      <c r="R11" s="25" t="str">
        <f>CHOOSE(1+MOD($O$3+1-2,7),"S","M","T","W","T","F","S")</f>
        <v>S</v>
      </c>
      <c r="S11" s="25" t="str">
        <f>CHOOSE(1+MOD($O$3+2-2,7),"S","M","T","W","T","F","S")</f>
        <v>M</v>
      </c>
      <c r="T11" s="25" t="str">
        <f>CHOOSE(1+MOD($O$3+3-2,7),"S","M","T","W","T","F","S")</f>
        <v>T</v>
      </c>
      <c r="U11" s="25" t="str">
        <f>CHOOSE(1+MOD($O$3+4-2,7),"S","M","T","W","T","F","S")</f>
        <v>W</v>
      </c>
      <c r="V11" s="25" t="str">
        <f>CHOOSE(1+MOD($O$3+5-2,7),"S","M","T","W","T","F","S")</f>
        <v>T</v>
      </c>
      <c r="W11" s="25" t="str">
        <f>CHOOSE(1+MOD($O$3+6-2,7),"S","M","T","W","T","F","S")</f>
        <v>F</v>
      </c>
      <c r="X11" s="25" t="str">
        <f>CHOOSE(1+MOD($O$3+7-2,7),"S","M","T","W","T","F","S")</f>
        <v>S</v>
      </c>
      <c r="Y11" s="27"/>
      <c r="AA11" s="18"/>
      <c r="AB11" s="14" t="s">
        <v>57</v>
      </c>
      <c r="AC11" s="14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</row>
    <row r="12" spans="1:43" s="14" customFormat="1" ht="19.5" customHeight="1" thickBot="1" x14ac:dyDescent="0.35">
      <c r="A12" s="24"/>
      <c r="B12" s="29" t="str">
        <f>IF(WEEKDAY(B10,1)=MOD($O$3,7),B10,"")</f>
        <v/>
      </c>
      <c r="C12" s="29" t="str">
        <f>IF(B12="",IF(WEEKDAY(B10,1)=MOD($O$3,7)+1,B10,""),B12+1)</f>
        <v/>
      </c>
      <c r="D12" s="29" t="str">
        <f>IF(C12="",IF(WEEKDAY(B10,1)=MOD($O$3+1,7)+1,B10,""),C12+1)</f>
        <v/>
      </c>
      <c r="E12" s="30">
        <f>IF(D12="",IF(WEEKDAY(B10,1)=MOD($O$3+2,7)+1,B10,""),D12+1)</f>
        <v>43831</v>
      </c>
      <c r="F12" s="31">
        <f>IF(E12="",IF(WEEKDAY(B10,1)=MOD($O$3+3,7)+1,B10,""),E12+1)</f>
        <v>43832</v>
      </c>
      <c r="G12" s="32">
        <f>IF(F12="",IF(WEEKDAY(B10,1)=MOD($O$3+4,7)+1,B10,""),F12+1)</f>
        <v>43833</v>
      </c>
      <c r="H12" s="32">
        <f>IF(G12="",IF(WEEKDAY(B10,1)=MOD($O$3+5,7)+1,B10,""),G12+1)</f>
        <v>43834</v>
      </c>
      <c r="I12" s="28"/>
      <c r="J12" s="29" t="str">
        <f>IF(WEEKDAY(J10,1)=MOD($O$3,7),J10,"")</f>
        <v/>
      </c>
      <c r="K12" s="29" t="str">
        <f>IF(J12="",IF(WEEKDAY(J10,1)=MOD($O$3,7)+1,J10,""),J12+1)</f>
        <v/>
      </c>
      <c r="L12" s="29" t="str">
        <f>IF(K12="",IF(WEEKDAY(J10,1)=MOD($O$3+1,7)+1,J10,""),K12+1)</f>
        <v/>
      </c>
      <c r="M12" s="29" t="str">
        <f>IF(L12="",IF(WEEKDAY(J10,1)=MOD($O$3+2,7)+1,J10,""),L12+1)</f>
        <v/>
      </c>
      <c r="N12" s="29" t="str">
        <f>IF(M12="",IF(WEEKDAY(J10,1)=MOD($O$3+3,7)+1,J10,""),M12+1)</f>
        <v/>
      </c>
      <c r="O12" s="29" t="str">
        <f>IF(N12="",IF(WEEKDAY(J10,1)=MOD($O$3+4,7)+1,J10,""),N12+1)</f>
        <v/>
      </c>
      <c r="P12" s="30">
        <f>IF(O12="",IF(WEEKDAY(J10,1)=MOD($O$3+5,7)+1,J10,""),O12+1)</f>
        <v>43862</v>
      </c>
      <c r="Q12" s="28"/>
      <c r="R12" s="30">
        <f>IF(WEEKDAY(R10,1)=MOD($O$3,7),R10,"")</f>
        <v>43891</v>
      </c>
      <c r="S12" s="31">
        <f>IF(R12="",IF(WEEKDAY(R10,1)=MOD($O$3,7)+1,R10,""),R12+1)</f>
        <v>43892</v>
      </c>
      <c r="T12" s="32">
        <f>IF(S12="",IF(WEEKDAY(R10,1)=MOD($O$3+1,7)+1,R10,""),S12+1)</f>
        <v>43893</v>
      </c>
      <c r="U12" s="32">
        <f>IF(T12="",IF(WEEKDAY(R10,1)=MOD($O$3+2,7)+1,R10,""),T12+1)</f>
        <v>43894</v>
      </c>
      <c r="V12" s="33">
        <f>IF(U12="",IF(WEEKDAY(R10,1)=MOD($O$3+3,7)+1,R10,""),U12+1)</f>
        <v>43895</v>
      </c>
      <c r="W12" s="32">
        <f>IF(V12="","",IF(MONTH(V12+1)&lt;&gt;MONTH(V12),"",V12+1))</f>
        <v>43896</v>
      </c>
      <c r="X12" s="32">
        <f>IF(W12="",IF(WEEKDAY(R10,1)=MOD($O$3+5,7)+1,R10,""),W12+1)</f>
        <v>43897</v>
      </c>
      <c r="Y12" s="29"/>
      <c r="AA12" s="16"/>
      <c r="AB12" s="14" t="s">
        <v>6</v>
      </c>
    </row>
    <row r="13" spans="1:43" s="14" customFormat="1" ht="19.5" thickBot="1" x14ac:dyDescent="0.35">
      <c r="A13" s="24"/>
      <c r="B13" s="33">
        <f>IF(H12="","",IF(MONTH(H12+1)&lt;&gt;MONTH(H12),"",H12+1))</f>
        <v>43835</v>
      </c>
      <c r="C13" s="32">
        <f>IF(B13="","",IF(MONTH(B13+1)&lt;&gt;MONTH(B13),"",B13+1))</f>
        <v>43836</v>
      </c>
      <c r="D13" s="32">
        <f t="shared" ref="D13:H17" si="0">IF(C13="","",IF(MONTH(C13+1)&lt;&gt;MONTH(C13),"",C13+1))</f>
        <v>43837</v>
      </c>
      <c r="E13" s="32">
        <f t="shared" si="0"/>
        <v>43838</v>
      </c>
      <c r="F13" s="32">
        <f t="shared" si="0"/>
        <v>43839</v>
      </c>
      <c r="G13" s="34">
        <f t="shared" si="0"/>
        <v>43840</v>
      </c>
      <c r="H13" s="32">
        <f t="shared" si="0"/>
        <v>43841</v>
      </c>
      <c r="I13" s="28"/>
      <c r="J13" s="31">
        <f>IF(P12="","",IF(MONTH(P12+1)&lt;&gt;MONTH(P12),"",P12+1))</f>
        <v>43863</v>
      </c>
      <c r="K13" s="32">
        <f>IF(J13="","",IF(MONTH(J13+1)&lt;&gt;MONTH(J13),"",J13+1))</f>
        <v>43864</v>
      </c>
      <c r="L13" s="32">
        <f t="shared" ref="L13:P17" si="1">IF(K13="","",IF(MONTH(K13+1)&lt;&gt;MONTH(K13),"",K13+1))</f>
        <v>43865</v>
      </c>
      <c r="M13" s="33">
        <f t="shared" si="1"/>
        <v>43866</v>
      </c>
      <c r="N13" s="32">
        <f>IF(M13="","",IF(MONTH(M13+1)&lt;&gt;MONTH(M13),"",M13+1))</f>
        <v>43867</v>
      </c>
      <c r="O13" s="32">
        <f t="shared" si="1"/>
        <v>43868</v>
      </c>
      <c r="P13" s="32">
        <f t="shared" si="1"/>
        <v>43869</v>
      </c>
      <c r="Q13" s="28"/>
      <c r="R13" s="32">
        <f>IF(X12="","",IF(MONTH(X12+1)&lt;&gt;MONTH(X12),"",X12+1))</f>
        <v>43898</v>
      </c>
      <c r="S13" s="32">
        <f>IF(R13="","",IF(MONTH(R13+1)&lt;&gt;MONTH(R13),"",R13+1))</f>
        <v>43899</v>
      </c>
      <c r="T13" s="34">
        <f t="shared" ref="T13:X17" si="2">IF(S13="","",IF(MONTH(S13+1)&lt;&gt;MONTH(S13),"",S13+1))</f>
        <v>43900</v>
      </c>
      <c r="U13" s="32">
        <f t="shared" si="2"/>
        <v>43901</v>
      </c>
      <c r="V13" s="32">
        <f t="shared" si="2"/>
        <v>43902</v>
      </c>
      <c r="W13" s="32">
        <f t="shared" si="2"/>
        <v>43903</v>
      </c>
      <c r="X13" s="32">
        <f t="shared" si="2"/>
        <v>43904</v>
      </c>
      <c r="Y13" s="29"/>
      <c r="AA13" s="35"/>
      <c r="AB13" s="14" t="s">
        <v>58</v>
      </c>
    </row>
    <row r="14" spans="1:43" s="14" customFormat="1" ht="19.5" thickBot="1" x14ac:dyDescent="0.35">
      <c r="A14" s="24"/>
      <c r="B14" s="32">
        <f>IF(H13="","",IF(MONTH(H13+1)&lt;&gt;MONTH(H13),"",H13+1))</f>
        <v>43842</v>
      </c>
      <c r="C14" s="29">
        <f>IF(B14="","",IF(MONTH(B14+1)&lt;&gt;MONTH(B14),"",B14+1))</f>
        <v>43843</v>
      </c>
      <c r="D14" s="32">
        <f t="shared" si="0"/>
        <v>43844</v>
      </c>
      <c r="E14" s="32">
        <f t="shared" si="0"/>
        <v>43845</v>
      </c>
      <c r="F14" s="36">
        <f t="shared" si="0"/>
        <v>43846</v>
      </c>
      <c r="G14" s="37">
        <f t="shared" si="0"/>
        <v>43847</v>
      </c>
      <c r="H14" s="38">
        <f t="shared" si="0"/>
        <v>43848</v>
      </c>
      <c r="I14" s="28"/>
      <c r="J14" s="32">
        <f>IF(P13="","",IF(MONTH(P13+1)&lt;&gt;MONTH(P13),"",P13+1))</f>
        <v>43870</v>
      </c>
      <c r="K14" s="19">
        <f>IF(J14="","",IF(MONTH(J14+1)&lt;&gt;MONTH(J14),"",J14+1))</f>
        <v>43871</v>
      </c>
      <c r="L14" s="32">
        <f t="shared" si="1"/>
        <v>43872</v>
      </c>
      <c r="M14" s="32">
        <f t="shared" si="1"/>
        <v>43873</v>
      </c>
      <c r="N14" s="32">
        <f t="shared" si="1"/>
        <v>43874</v>
      </c>
      <c r="O14" s="32">
        <f t="shared" si="1"/>
        <v>43875</v>
      </c>
      <c r="P14" s="32">
        <f t="shared" si="1"/>
        <v>43876</v>
      </c>
      <c r="Q14" s="28"/>
      <c r="R14" s="32">
        <f>IF(X13="","",IF(MONTH(X13+1)&lt;&gt;MONTH(X13),"",X13+1))</f>
        <v>43905</v>
      </c>
      <c r="S14" s="36">
        <f>IF(R14="","",IF(MONTH(R14+1)&lt;&gt;MONTH(R14),"",R14+1))</f>
        <v>43906</v>
      </c>
      <c r="T14" s="37">
        <f t="shared" si="2"/>
        <v>43907</v>
      </c>
      <c r="U14" s="38">
        <f t="shared" si="2"/>
        <v>43908</v>
      </c>
      <c r="V14" s="38">
        <f t="shared" si="2"/>
        <v>43909</v>
      </c>
      <c r="W14" s="39">
        <f t="shared" si="2"/>
        <v>43910</v>
      </c>
      <c r="X14" s="38">
        <f t="shared" si="2"/>
        <v>43911</v>
      </c>
      <c r="Y14" s="29"/>
    </row>
    <row r="15" spans="1:43" s="14" customFormat="1" ht="19.5" thickBot="1" x14ac:dyDescent="0.35">
      <c r="A15" s="24"/>
      <c r="B15" s="38">
        <f>IF(H14="","",IF(MONTH(H14+1)&lt;&gt;MONTH(H14),"",H14+1))</f>
        <v>43849</v>
      </c>
      <c r="C15" s="39">
        <f>IF(B15="","",IF(MONTH(B15+1)&lt;&gt;MONTH(B15),"",B15+1))</f>
        <v>43850</v>
      </c>
      <c r="D15" s="38">
        <f t="shared" si="0"/>
        <v>43851</v>
      </c>
      <c r="E15" s="38">
        <f t="shared" si="0"/>
        <v>43852</v>
      </c>
      <c r="F15" s="38">
        <f t="shared" si="0"/>
        <v>43853</v>
      </c>
      <c r="G15" s="40">
        <f t="shared" si="0"/>
        <v>43854</v>
      </c>
      <c r="H15" s="38">
        <f t="shared" si="0"/>
        <v>43855</v>
      </c>
      <c r="I15" s="28"/>
      <c r="J15" s="36">
        <f>IF(P14="","",IF(MONTH(P14+1)&lt;&gt;MONTH(P14),"",P14+1))</f>
        <v>43877</v>
      </c>
      <c r="K15" s="37">
        <f>IF(J15="","",IF(MONTH(J15+1)&lt;&gt;MONTH(J15),"",J15+1))</f>
        <v>43878</v>
      </c>
      <c r="L15" s="38">
        <f t="shared" si="1"/>
        <v>43879</v>
      </c>
      <c r="M15" s="38">
        <f t="shared" si="1"/>
        <v>43880</v>
      </c>
      <c r="N15" s="39">
        <f t="shared" si="1"/>
        <v>43881</v>
      </c>
      <c r="O15" s="38">
        <f t="shared" si="1"/>
        <v>43882</v>
      </c>
      <c r="P15" s="32">
        <f t="shared" si="1"/>
        <v>43883</v>
      </c>
      <c r="Q15" s="28"/>
      <c r="R15" s="38">
        <f>IF(X14="","",IF(MONTH(X14+1)&lt;&gt;MONTH(X14),"",X14+1))</f>
        <v>43912</v>
      </c>
      <c r="S15" s="38">
        <f>IF(R15="","",IF(MONTH(R15+1)&lt;&gt;MONTH(R15),"",R15+1))</f>
        <v>43913</v>
      </c>
      <c r="T15" s="38">
        <f t="shared" si="2"/>
        <v>43914</v>
      </c>
      <c r="U15" s="40">
        <f t="shared" si="2"/>
        <v>43915</v>
      </c>
      <c r="V15" s="38">
        <f t="shared" si="2"/>
        <v>43916</v>
      </c>
      <c r="W15" s="38">
        <f t="shared" si="2"/>
        <v>43917</v>
      </c>
      <c r="X15" s="38">
        <f t="shared" si="2"/>
        <v>43918</v>
      </c>
      <c r="Y15" s="29"/>
    </row>
    <row r="16" spans="1:43" s="14" customFormat="1" ht="19.5" thickBot="1" x14ac:dyDescent="0.35">
      <c r="A16" s="24"/>
      <c r="B16" s="38">
        <f>IF(H15="","",IF(MONTH(H15+1)&lt;&gt;MONTH(H15),"",H15+1))</f>
        <v>43856</v>
      </c>
      <c r="C16" s="38">
        <f>IF(B16="","",IF(MONTH(B16+1)&lt;&gt;MONTH(B16),"",B16+1))</f>
        <v>43857</v>
      </c>
      <c r="D16" s="38">
        <f t="shared" si="0"/>
        <v>43858</v>
      </c>
      <c r="E16" s="38">
        <f t="shared" si="0"/>
        <v>43859</v>
      </c>
      <c r="F16" s="38">
        <f t="shared" si="0"/>
        <v>43860</v>
      </c>
      <c r="G16" s="38">
        <f t="shared" si="0"/>
        <v>43861</v>
      </c>
      <c r="H16" s="29" t="str">
        <f t="shared" si="0"/>
        <v/>
      </c>
      <c r="I16" s="28"/>
      <c r="J16" s="38">
        <f>IF(P15="","",IF(MONTH(P15+1)&lt;&gt;MONTH(P15),"",P15+1))</f>
        <v>43884</v>
      </c>
      <c r="K16" s="38">
        <f>IF(J16="","",IF(MONTH(J16+1)&lt;&gt;MONTH(J16),"",J16+1))</f>
        <v>43885</v>
      </c>
      <c r="L16" s="40">
        <f t="shared" si="1"/>
        <v>43886</v>
      </c>
      <c r="M16" s="38">
        <f t="shared" si="1"/>
        <v>43887</v>
      </c>
      <c r="N16" s="38">
        <f t="shared" si="1"/>
        <v>43888</v>
      </c>
      <c r="O16" s="38">
        <f t="shared" si="1"/>
        <v>43889</v>
      </c>
      <c r="P16" s="38">
        <f t="shared" si="1"/>
        <v>43890</v>
      </c>
      <c r="Q16" s="28"/>
      <c r="R16" s="38">
        <f>IF(X15="","",IF(MONTH(X15+1)&lt;&gt;MONTH(X15),"",X15+1))</f>
        <v>43919</v>
      </c>
      <c r="S16" s="38">
        <f>IF(R16="","",IF(MONTH(R16+1)&lt;&gt;MONTH(R16),"",R16+1))</f>
        <v>43920</v>
      </c>
      <c r="T16" s="38">
        <f t="shared" si="2"/>
        <v>43921</v>
      </c>
      <c r="U16" s="29" t="str">
        <f t="shared" si="2"/>
        <v/>
      </c>
      <c r="V16" s="29" t="str">
        <f t="shared" si="2"/>
        <v/>
      </c>
      <c r="W16" s="29" t="str">
        <f t="shared" si="2"/>
        <v/>
      </c>
      <c r="X16" s="29" t="str">
        <f t="shared" si="2"/>
        <v/>
      </c>
      <c r="Y16" s="29"/>
    </row>
    <row r="17" spans="1:25" s="14" customFormat="1" ht="18.75" x14ac:dyDescent="0.3">
      <c r="A17" s="24"/>
      <c r="B17" s="29" t="str">
        <f>IF(H16="","",IF(MONTH(H16+1)&lt;&gt;MONTH(H16),"",H16+1))</f>
        <v/>
      </c>
      <c r="C17" s="29" t="str">
        <f>IF(B17="","",IF(MONTH(B17+1)&lt;&gt;MONTH(B17),"",B17+1))</f>
        <v/>
      </c>
      <c r="D17" s="29" t="str">
        <f t="shared" si="0"/>
        <v/>
      </c>
      <c r="E17" s="29" t="str">
        <f t="shared" si="0"/>
        <v/>
      </c>
      <c r="F17" s="29" t="str">
        <f t="shared" si="0"/>
        <v/>
      </c>
      <c r="G17" s="29" t="str">
        <f t="shared" si="0"/>
        <v/>
      </c>
      <c r="H17" s="29" t="str">
        <f t="shared" si="0"/>
        <v/>
      </c>
      <c r="I17" s="28"/>
      <c r="J17" s="29" t="str">
        <f>IF(P16="","",IF(MONTH(P16+1)&lt;&gt;MONTH(P16),"",P16+1))</f>
        <v/>
      </c>
      <c r="K17" s="29" t="str">
        <f>IF(J17="","",IF(MONTH(J17+1)&lt;&gt;MONTH(J17),"",J17+1))</f>
        <v/>
      </c>
      <c r="L17" s="29" t="str">
        <f t="shared" si="1"/>
        <v/>
      </c>
      <c r="M17" s="29" t="str">
        <f t="shared" si="1"/>
        <v/>
      </c>
      <c r="N17" s="29" t="str">
        <f t="shared" si="1"/>
        <v/>
      </c>
      <c r="O17" s="29" t="str">
        <f t="shared" si="1"/>
        <v/>
      </c>
      <c r="P17" s="29" t="str">
        <f t="shared" si="1"/>
        <v/>
      </c>
      <c r="Q17" s="28"/>
      <c r="R17" s="29" t="str">
        <f>IF(X16="","",IF(MONTH(X16+1)&lt;&gt;MONTH(X16),"",X16+1))</f>
        <v/>
      </c>
      <c r="S17" s="29" t="str">
        <f>IF(R17="","",IF(MONTH(R17+1)&lt;&gt;MONTH(R17),"",R17+1))</f>
        <v/>
      </c>
      <c r="T17" s="29" t="str">
        <f t="shared" si="2"/>
        <v/>
      </c>
      <c r="U17" s="29" t="str">
        <f t="shared" si="2"/>
        <v/>
      </c>
      <c r="V17" s="29" t="str">
        <f t="shared" si="2"/>
        <v/>
      </c>
      <c r="W17" s="29" t="str">
        <f t="shared" si="2"/>
        <v/>
      </c>
      <c r="X17" s="29" t="str">
        <f t="shared" si="2"/>
        <v/>
      </c>
      <c r="Y17" s="29"/>
    </row>
    <row r="18" spans="1:25" s="1" customFormat="1" ht="18.75" x14ac:dyDescent="0.3">
      <c r="A18" s="24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</row>
    <row r="19" spans="1:25" ht="21" customHeight="1" x14ac:dyDescent="0.35">
      <c r="A19" s="20"/>
      <c r="B19" s="89">
        <f>DATE(YEAR(R10+42),MONTH(R10+42),1)</f>
        <v>43922</v>
      </c>
      <c r="C19" s="89"/>
      <c r="D19" s="89"/>
      <c r="E19" s="89"/>
      <c r="F19" s="89"/>
      <c r="G19" s="89"/>
      <c r="H19" s="89"/>
      <c r="I19" s="21"/>
      <c r="J19" s="89">
        <f>DATE(YEAR(B19+42),MONTH(B19+42),1)</f>
        <v>43952</v>
      </c>
      <c r="K19" s="89"/>
      <c r="L19" s="89"/>
      <c r="M19" s="89"/>
      <c r="N19" s="89"/>
      <c r="O19" s="89"/>
      <c r="P19" s="89"/>
      <c r="Q19" s="21"/>
      <c r="R19" s="89">
        <f>DATE(YEAR(J19+42),MONTH(J19+42),1)</f>
        <v>43983</v>
      </c>
      <c r="S19" s="89"/>
      <c r="T19" s="89"/>
      <c r="U19" s="89"/>
      <c r="V19" s="89"/>
      <c r="W19" s="89"/>
      <c r="X19" s="89"/>
      <c r="Y19" s="22"/>
    </row>
    <row r="20" spans="1:25" ht="18.75" customHeight="1" x14ac:dyDescent="0.3">
      <c r="A20" s="24"/>
      <c r="B20" s="25" t="str">
        <f>CHOOSE(1+MOD($O$3+1-2,7),"S","M","T","W","T","F","S")</f>
        <v>S</v>
      </c>
      <c r="C20" s="25" t="str">
        <f>CHOOSE(1+MOD($O$3+2-2,7),"S","M","T","W","T","F","S")</f>
        <v>M</v>
      </c>
      <c r="D20" s="25" t="str">
        <f>CHOOSE(1+MOD($O$3+3-2,7),"S","M","T","W","T","F","S")</f>
        <v>T</v>
      </c>
      <c r="E20" s="25" t="str">
        <f>CHOOSE(1+MOD($O$3+4-2,7),"S","M","T","W","T","F","S")</f>
        <v>W</v>
      </c>
      <c r="F20" s="25" t="str">
        <f>CHOOSE(1+MOD($O$3+5-2,7),"S","M","T","W","T","F","S")</f>
        <v>T</v>
      </c>
      <c r="G20" s="25" t="str">
        <f>CHOOSE(1+MOD($O$3+6-2,7),"S","M","T","W","T","F","S")</f>
        <v>F</v>
      </c>
      <c r="H20" s="25" t="str">
        <f>CHOOSE(1+MOD($O$3+7-2,7),"S","M","T","W","T","F","S")</f>
        <v>S</v>
      </c>
      <c r="I20" s="26"/>
      <c r="J20" s="25" t="str">
        <f>CHOOSE(1+MOD($O$3+1-2,7),"S","M","T","W","T","F","S")</f>
        <v>S</v>
      </c>
      <c r="K20" s="25" t="str">
        <f>CHOOSE(1+MOD($O$3+2-2,7),"S","M","T","W","T","F","S")</f>
        <v>M</v>
      </c>
      <c r="L20" s="25" t="str">
        <f>CHOOSE(1+MOD($O$3+3-2,7),"S","M","T","W","T","F","S")</f>
        <v>T</v>
      </c>
      <c r="M20" s="25" t="str">
        <f>CHOOSE(1+MOD($O$3+4-2,7),"S","M","T","W","T","F","S")</f>
        <v>W</v>
      </c>
      <c r="N20" s="25" t="str">
        <f>CHOOSE(1+MOD($O$3+5-2,7),"S","M","T","W","T","F","S")</f>
        <v>T</v>
      </c>
      <c r="O20" s="25" t="str">
        <f>CHOOSE(1+MOD($O$3+6-2,7),"S","M","T","W","T","F","S")</f>
        <v>F</v>
      </c>
      <c r="P20" s="25" t="str">
        <f>CHOOSE(1+MOD($O$3+7-2,7),"S","M","T","W","T","F","S")</f>
        <v>S</v>
      </c>
      <c r="Q20" s="26"/>
      <c r="R20" s="25" t="str">
        <f>CHOOSE(1+MOD($O$3+1-2,7),"S","M","T","W","T","F","S")</f>
        <v>S</v>
      </c>
      <c r="S20" s="25" t="str">
        <f>CHOOSE(1+MOD($O$3+2-2,7),"S","M","T","W","T","F","S")</f>
        <v>M</v>
      </c>
      <c r="T20" s="25" t="str">
        <f>CHOOSE(1+MOD($O$3+3-2,7),"S","M","T","W","T","F","S")</f>
        <v>T</v>
      </c>
      <c r="U20" s="25" t="str">
        <f>CHOOSE(1+MOD($O$3+4-2,7),"S","M","T","W","T","F","S")</f>
        <v>W</v>
      </c>
      <c r="V20" s="25" t="str">
        <f>CHOOSE(1+MOD($O$3+5-2,7),"S","M","T","W","T","F","S")</f>
        <v>T</v>
      </c>
      <c r="W20" s="25" t="str">
        <f>CHOOSE(1+MOD($O$3+6-2,7),"S","M","T","W","T","F","S")</f>
        <v>F</v>
      </c>
      <c r="X20" s="25" t="str">
        <f>CHOOSE(1+MOD($O$3+7-2,7),"S","M","T","W","T","F","S")</f>
        <v>S</v>
      </c>
      <c r="Y20" s="27"/>
    </row>
    <row r="21" spans="1:25" s="1" customFormat="1" ht="19.5" thickBot="1" x14ac:dyDescent="0.35">
      <c r="A21" s="24"/>
      <c r="B21" s="29" t="str">
        <f>IF(WEEKDAY(B19,1)=MOD($O$3,7),B19,"")</f>
        <v/>
      </c>
      <c r="C21" s="29" t="str">
        <f>IF(B21="",IF(WEEKDAY(B19,1)=MOD($O$3,7)+1,B19,""),B21+1)</f>
        <v/>
      </c>
      <c r="D21" s="29" t="str">
        <f>IF(C21="",IF(WEEKDAY(B19,1)=MOD($O$3+1,7)+1,B19,""),C21+1)</f>
        <v/>
      </c>
      <c r="E21" s="30">
        <f>IF(D21="",IF(WEEKDAY(B19,1)=MOD($O$3+2,7)+1,B19,""),D21+1)</f>
        <v>43922</v>
      </c>
      <c r="F21" s="31">
        <f>IF(E21="",IF(WEEKDAY(B19,1)=MOD($O$3+3,7)+1,B19,""),E21+1)</f>
        <v>43923</v>
      </c>
      <c r="G21" s="32">
        <f>IF(F21="",IF(WEEKDAY(B19,1)=MOD($O$3+4,7)+1,B19,""),F21+1)</f>
        <v>43924</v>
      </c>
      <c r="H21" s="32">
        <f>IF(G21="",IF(WEEKDAY(B19,1)=MOD($O$3+5,7)+1,B19,""),G21+1)</f>
        <v>43925</v>
      </c>
      <c r="I21" s="28"/>
      <c r="J21" s="29" t="str">
        <f>IF(WEEKDAY(J19,1)=MOD($O$3,7),J19,"")</f>
        <v/>
      </c>
      <c r="K21" s="29" t="str">
        <f>IF(J21="",IF(WEEKDAY(J19,1)=MOD($O$3,7)+1,J19,""),J21+1)</f>
        <v/>
      </c>
      <c r="L21" s="29" t="str">
        <f>IF(K21="",IF(WEEKDAY(J19,1)=MOD($O$3+1,7)+1,J19,""),K21+1)</f>
        <v/>
      </c>
      <c r="M21" s="29" t="str">
        <f>IF(L21="",IF(WEEKDAY(J19,1)=MOD($O$3+2,7)+1,J19,""),L21+1)</f>
        <v/>
      </c>
      <c r="N21" s="29" t="str">
        <f>IF(M21="",IF(WEEKDAY(J19,1)=MOD($O$3+3,7)+1,J19,""),M21+1)</f>
        <v/>
      </c>
      <c r="O21" s="30">
        <f>IF(N21="",IF(WEEKDAY(J19,1)=MOD($O$3+4,7)+1,J19,""),N21+1)</f>
        <v>43952</v>
      </c>
      <c r="P21" s="31">
        <f>IF(O21="",IF(WEEKDAY(J19,1)=MOD($O$3+5,7)+1,J19,""),O21+1)</f>
        <v>43953</v>
      </c>
      <c r="Q21" s="28"/>
      <c r="R21" s="29" t="str">
        <f>IF(WEEKDAY(R19,1)=MOD($O$3,7),R19,"")</f>
        <v/>
      </c>
      <c r="S21" s="30">
        <f>IF(R21="",IF(WEEKDAY(R19,1)=MOD($O$3,7)+1,R19,""),R21+1)</f>
        <v>43983</v>
      </c>
      <c r="T21" s="31">
        <f>IF(S21="",IF(WEEKDAY(R19,1)=MOD($O$3+1,7)+1,R19,""),S21+1)</f>
        <v>43984</v>
      </c>
      <c r="U21" s="32">
        <f>IF(T21="",IF(WEEKDAY(R19,1)=MOD($O$3+2,7)+1,R19,""),T21+1)</f>
        <v>43985</v>
      </c>
      <c r="V21" s="32">
        <f>IF(U21="",IF(WEEKDAY(R19,1)=MOD($O$3+3,7)+1,R19,""),U21+1)</f>
        <v>43986</v>
      </c>
      <c r="W21" s="33">
        <f>IF(V21="",IF(WEEKDAY(R19,1)=MOD($O$3+4,7)+1,R19,""),V21+1)</f>
        <v>43987</v>
      </c>
      <c r="X21" s="32">
        <f>IF(W21="","",IF(MONTH(W21+1)&lt;&gt;MONTH(W21),"",W21+1))</f>
        <v>43988</v>
      </c>
      <c r="Y21" s="29"/>
    </row>
    <row r="22" spans="1:25" s="1" customFormat="1" ht="19.5" thickBot="1" x14ac:dyDescent="0.35">
      <c r="A22" s="24"/>
      <c r="B22" s="33">
        <f>IF(H21="","",IF(MONTH(H21+1)&lt;&gt;MONTH(H21),"",H21+1))</f>
        <v>43926</v>
      </c>
      <c r="C22" s="32">
        <f>IF(B22="","",IF(MONTH(B22+1)&lt;&gt;MONTH(B22),"",B22+1))</f>
        <v>43927</v>
      </c>
      <c r="D22" s="32">
        <f t="shared" ref="D22:H26" si="3">IF(C22="","",IF(MONTH(C22+1)&lt;&gt;MONTH(C22),"",C22+1))</f>
        <v>43928</v>
      </c>
      <c r="E22" s="32">
        <f t="shared" si="3"/>
        <v>43929</v>
      </c>
      <c r="F22" s="32">
        <f t="shared" si="3"/>
        <v>43930</v>
      </c>
      <c r="G22" s="34">
        <f t="shared" si="3"/>
        <v>43931</v>
      </c>
      <c r="H22" s="32">
        <f t="shared" si="3"/>
        <v>43932</v>
      </c>
      <c r="I22" s="28"/>
      <c r="J22" s="32">
        <f>IF(P21="","",IF(MONTH(P21+1)&lt;&gt;MONTH(P21),"",P21+1))</f>
        <v>43954</v>
      </c>
      <c r="K22" s="32">
        <f>IF(J22="","",IF(MONTH(J22+1)&lt;&gt;MONTH(J22),"",J22+1))</f>
        <v>43955</v>
      </c>
      <c r="L22" s="33">
        <f t="shared" ref="L22:P26" si="4">IF(K22="","",IF(MONTH(K22+1)&lt;&gt;MONTH(K22),"",K22+1))</f>
        <v>43956</v>
      </c>
      <c r="M22" s="32">
        <f>IF(L22="","",IF(MONTH(L22+1)&lt;&gt;MONTH(L22),"",L22+1))</f>
        <v>43957</v>
      </c>
      <c r="N22" s="32">
        <f t="shared" si="4"/>
        <v>43958</v>
      </c>
      <c r="O22" s="34">
        <f t="shared" si="4"/>
        <v>43959</v>
      </c>
      <c r="P22" s="32">
        <f t="shared" si="4"/>
        <v>43960</v>
      </c>
      <c r="Q22" s="28"/>
      <c r="R22" s="32">
        <f>IF(X21="","",IF(MONTH(X21+1)&lt;&gt;MONTH(X21),"",X21+1))</f>
        <v>43989</v>
      </c>
      <c r="S22" s="32">
        <f>IF(R22="","",IF(MONTH(R22+1)&lt;&gt;MONTH(R22),"",R22+1))</f>
        <v>43990</v>
      </c>
      <c r="T22" s="32">
        <f t="shared" ref="T22:X26" si="5">IF(S22="","",IF(MONTH(S22+1)&lt;&gt;MONTH(S22),"",S22+1))</f>
        <v>43991</v>
      </c>
      <c r="U22" s="34">
        <f t="shared" si="5"/>
        <v>43992</v>
      </c>
      <c r="V22" s="32">
        <f t="shared" si="5"/>
        <v>43993</v>
      </c>
      <c r="W22" s="32">
        <f t="shared" si="5"/>
        <v>43994</v>
      </c>
      <c r="X22" s="32">
        <f t="shared" si="5"/>
        <v>43995</v>
      </c>
      <c r="Y22" s="29"/>
    </row>
    <row r="23" spans="1:25" s="1" customFormat="1" ht="19.5" thickBot="1" x14ac:dyDescent="0.35">
      <c r="A23" s="24"/>
      <c r="B23" s="32">
        <f>IF(H22="","",IF(MONTH(H22+1)&lt;&gt;MONTH(H22),"",H22+1))</f>
        <v>43933</v>
      </c>
      <c r="C23" s="32">
        <f>IF(B23="","",IF(MONTH(B23+1)&lt;&gt;MONTH(B23),"",B23+1))</f>
        <v>43934</v>
      </c>
      <c r="D23" s="32">
        <f t="shared" si="3"/>
        <v>43935</v>
      </c>
      <c r="E23" s="32">
        <f t="shared" si="3"/>
        <v>43936</v>
      </c>
      <c r="F23" s="36">
        <f t="shared" si="3"/>
        <v>43937</v>
      </c>
      <c r="G23" s="37">
        <f t="shared" si="3"/>
        <v>43938</v>
      </c>
      <c r="H23" s="38">
        <f t="shared" si="3"/>
        <v>43939</v>
      </c>
      <c r="I23" s="28"/>
      <c r="J23" s="32">
        <f>IF(P22="","",IF(MONTH(P22+1)&lt;&gt;MONTH(P22),"",P22+1))</f>
        <v>43961</v>
      </c>
      <c r="K23" s="32">
        <f>IF(J23="","",IF(MONTH(J23+1)&lt;&gt;MONTH(J23),"",J23+1))</f>
        <v>43962</v>
      </c>
      <c r="L23" s="32">
        <f t="shared" si="4"/>
        <v>43963</v>
      </c>
      <c r="M23" s="32">
        <f t="shared" si="4"/>
        <v>43964</v>
      </c>
      <c r="N23" s="32">
        <f t="shared" si="4"/>
        <v>43965</v>
      </c>
      <c r="O23" s="32">
        <f t="shared" si="4"/>
        <v>43966</v>
      </c>
      <c r="P23" s="36">
        <f t="shared" si="4"/>
        <v>43967</v>
      </c>
      <c r="Q23" s="28"/>
      <c r="R23" s="32">
        <f>IF(X22="","",IF(MONTH(X22+1)&lt;&gt;MONTH(X22),"",X22+1))</f>
        <v>43996</v>
      </c>
      <c r="S23" s="32">
        <f>IF(R23="","",IF(MONTH(R23+1)&lt;&gt;MONTH(R23),"",R23+1))</f>
        <v>43997</v>
      </c>
      <c r="T23" s="36">
        <f t="shared" si="5"/>
        <v>43998</v>
      </c>
      <c r="U23" s="37">
        <f t="shared" si="5"/>
        <v>43999</v>
      </c>
      <c r="V23" s="38">
        <f t="shared" si="5"/>
        <v>44000</v>
      </c>
      <c r="W23" s="38">
        <f t="shared" si="5"/>
        <v>44001</v>
      </c>
      <c r="X23" s="39">
        <f t="shared" si="5"/>
        <v>44002</v>
      </c>
      <c r="Y23" s="29"/>
    </row>
    <row r="24" spans="1:25" s="1" customFormat="1" ht="19.5" thickBot="1" x14ac:dyDescent="0.35">
      <c r="A24" s="24"/>
      <c r="B24" s="38">
        <f>IF(H23="","",IF(MONTH(H23+1)&lt;&gt;MONTH(H23),"",H23+1))</f>
        <v>43940</v>
      </c>
      <c r="C24" s="39">
        <f>IF(B24="","",IF(MONTH(B24+1)&lt;&gt;MONTH(B24),"",B24+1))</f>
        <v>43941</v>
      </c>
      <c r="D24" s="38">
        <f t="shared" si="3"/>
        <v>43942</v>
      </c>
      <c r="E24" s="38">
        <f t="shared" si="3"/>
        <v>43943</v>
      </c>
      <c r="F24" s="38">
        <f t="shared" si="3"/>
        <v>43944</v>
      </c>
      <c r="G24" s="34">
        <f t="shared" si="3"/>
        <v>43945</v>
      </c>
      <c r="H24" s="38">
        <f t="shared" si="3"/>
        <v>43946</v>
      </c>
      <c r="I24" s="28"/>
      <c r="J24" s="37">
        <f>IF(P23="","",IF(MONTH(P23+1)&lt;&gt;MONTH(P23),"",P23+1))</f>
        <v>43968</v>
      </c>
      <c r="K24" s="38">
        <f>IF(J24="","",IF(MONTH(J24+1)&lt;&gt;MONTH(J24),"",J24+1))</f>
        <v>43969</v>
      </c>
      <c r="L24" s="38">
        <f t="shared" si="4"/>
        <v>43970</v>
      </c>
      <c r="M24" s="39">
        <f t="shared" si="4"/>
        <v>43971</v>
      </c>
      <c r="N24" s="38">
        <f t="shared" si="4"/>
        <v>43972</v>
      </c>
      <c r="O24" s="34">
        <f t="shared" si="4"/>
        <v>43973</v>
      </c>
      <c r="P24" s="38">
        <f t="shared" si="4"/>
        <v>43974</v>
      </c>
      <c r="Q24" s="28"/>
      <c r="R24" s="38">
        <f>IF(X23="","",IF(MONTH(X23+1)&lt;&gt;MONTH(X23),"",X23+1))</f>
        <v>44003</v>
      </c>
      <c r="S24" s="38">
        <f>IF(R24="","",IF(MONTH(R24+1)&lt;&gt;MONTH(R24),"",R24+1))</f>
        <v>44004</v>
      </c>
      <c r="T24" s="38">
        <f t="shared" si="5"/>
        <v>44005</v>
      </c>
      <c r="U24" s="38">
        <f t="shared" si="5"/>
        <v>44006</v>
      </c>
      <c r="V24" s="40">
        <f t="shared" si="5"/>
        <v>44007</v>
      </c>
      <c r="W24" s="38">
        <f t="shared" si="5"/>
        <v>44008</v>
      </c>
      <c r="X24" s="38">
        <f t="shared" si="5"/>
        <v>44009</v>
      </c>
      <c r="Y24" s="29"/>
    </row>
    <row r="25" spans="1:25" s="1" customFormat="1" ht="19.5" thickBot="1" x14ac:dyDescent="0.35">
      <c r="A25" s="24"/>
      <c r="B25" s="38">
        <f>IF(H24="","",IF(MONTH(H24+1)&lt;&gt;MONTH(H24),"",H24+1))</f>
        <v>43947</v>
      </c>
      <c r="C25" s="38">
        <f>IF(B25="","",IF(MONTH(B25+1)&lt;&gt;MONTH(B25),"",B25+1))</f>
        <v>43948</v>
      </c>
      <c r="D25" s="38">
        <f t="shared" si="3"/>
        <v>43949</v>
      </c>
      <c r="E25" s="38">
        <f t="shared" si="3"/>
        <v>43950</v>
      </c>
      <c r="F25" s="38">
        <f t="shared" si="3"/>
        <v>43951</v>
      </c>
      <c r="G25" s="29" t="str">
        <f t="shared" si="3"/>
        <v/>
      </c>
      <c r="H25" s="29" t="str">
        <f t="shared" si="3"/>
        <v/>
      </c>
      <c r="I25" s="28"/>
      <c r="J25" s="38">
        <f>IF(P24="","",IF(MONTH(P24+1)&lt;&gt;MONTH(P24),"",P24+1))</f>
        <v>43975</v>
      </c>
      <c r="K25" s="38">
        <f>IF(J25="","",IF(MONTH(J25+1)&lt;&gt;MONTH(J25),"",J25+1))</f>
        <v>43976</v>
      </c>
      <c r="L25" s="38">
        <f t="shared" si="4"/>
        <v>43977</v>
      </c>
      <c r="M25" s="38">
        <f t="shared" si="4"/>
        <v>43978</v>
      </c>
      <c r="N25" s="38">
        <f t="shared" si="4"/>
        <v>43979</v>
      </c>
      <c r="O25" s="38">
        <f t="shared" si="4"/>
        <v>43980</v>
      </c>
      <c r="P25" s="38">
        <f t="shared" si="4"/>
        <v>43981</v>
      </c>
      <c r="Q25" s="28"/>
      <c r="R25" s="38">
        <f>IF(X24="","",IF(MONTH(X24+1)&lt;&gt;MONTH(X24),"",X24+1))</f>
        <v>44010</v>
      </c>
      <c r="S25" s="38">
        <f>IF(R25="","",IF(MONTH(R25+1)&lt;&gt;MONTH(R25),"",R25+1))</f>
        <v>44011</v>
      </c>
      <c r="T25" s="38">
        <f t="shared" si="5"/>
        <v>44012</v>
      </c>
      <c r="U25" s="29" t="str">
        <f t="shared" si="5"/>
        <v/>
      </c>
      <c r="V25" s="29" t="str">
        <f t="shared" si="5"/>
        <v/>
      </c>
      <c r="W25" s="29" t="str">
        <f t="shared" si="5"/>
        <v/>
      </c>
      <c r="X25" s="29" t="str">
        <f t="shared" si="5"/>
        <v/>
      </c>
      <c r="Y25" s="29"/>
    </row>
    <row r="26" spans="1:25" s="1" customFormat="1" ht="19.5" thickBot="1" x14ac:dyDescent="0.35">
      <c r="A26" s="24"/>
      <c r="B26" s="29" t="str">
        <f>IF(H25="","",IF(MONTH(H25+1)&lt;&gt;MONTH(H25),"",H25+1))</f>
        <v/>
      </c>
      <c r="C26" s="29" t="str">
        <f>IF(B26="","",IF(MONTH(B26+1)&lt;&gt;MONTH(B26),"",B26+1))</f>
        <v/>
      </c>
      <c r="D26" s="29" t="str">
        <f t="shared" si="3"/>
        <v/>
      </c>
      <c r="E26" s="29" t="str">
        <f t="shared" si="3"/>
        <v/>
      </c>
      <c r="F26" s="29" t="str">
        <f t="shared" si="3"/>
        <v/>
      </c>
      <c r="G26" s="29" t="str">
        <f t="shared" si="3"/>
        <v/>
      </c>
      <c r="H26" s="29" t="str">
        <f t="shared" si="3"/>
        <v/>
      </c>
      <c r="I26" s="28"/>
      <c r="J26" s="38">
        <f>IF(P25="","",IF(MONTH(P25+1)&lt;&gt;MONTH(P25),"",P25+1))</f>
        <v>43982</v>
      </c>
      <c r="K26" s="29" t="str">
        <f>IF(J26="","",IF(MONTH(J26+1)&lt;&gt;MONTH(J26),"",J26+1))</f>
        <v/>
      </c>
      <c r="L26" s="29" t="str">
        <f t="shared" si="4"/>
        <v/>
      </c>
      <c r="M26" s="29" t="str">
        <f t="shared" si="4"/>
        <v/>
      </c>
      <c r="N26" s="29" t="str">
        <f t="shared" si="4"/>
        <v/>
      </c>
      <c r="O26" s="29" t="str">
        <f t="shared" si="4"/>
        <v/>
      </c>
      <c r="P26" s="29" t="str">
        <f t="shared" si="4"/>
        <v/>
      </c>
      <c r="Q26" s="28"/>
      <c r="R26" s="29" t="str">
        <f>IF(X25="","",IF(MONTH(X25+1)&lt;&gt;MONTH(X25),"",X25+1))</f>
        <v/>
      </c>
      <c r="S26" s="29" t="str">
        <f>IF(R26="","",IF(MONTH(R26+1)&lt;&gt;MONTH(R26),"",R26+1))</f>
        <v/>
      </c>
      <c r="T26" s="29" t="str">
        <f t="shared" si="5"/>
        <v/>
      </c>
      <c r="U26" s="29" t="str">
        <f t="shared" si="5"/>
        <v/>
      </c>
      <c r="V26" s="29" t="str">
        <f t="shared" si="5"/>
        <v/>
      </c>
      <c r="W26" s="29" t="str">
        <f t="shared" si="5"/>
        <v/>
      </c>
      <c r="X26" s="29" t="str">
        <f t="shared" si="5"/>
        <v/>
      </c>
      <c r="Y26" s="29"/>
    </row>
    <row r="27" spans="1:25" s="1" customFormat="1" ht="18.75" x14ac:dyDescent="0.3">
      <c r="A27" s="24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</row>
    <row r="28" spans="1:25" ht="21" x14ac:dyDescent="0.35">
      <c r="A28" s="20"/>
      <c r="B28" s="89">
        <f>DATE(YEAR(R19+42),MONTH(R19+42),1)</f>
        <v>44013</v>
      </c>
      <c r="C28" s="89"/>
      <c r="D28" s="89"/>
      <c r="E28" s="89"/>
      <c r="F28" s="89"/>
      <c r="G28" s="89"/>
      <c r="H28" s="89"/>
      <c r="I28" s="21"/>
      <c r="J28" s="89">
        <f>DATE(YEAR(B28+42),MONTH(B28+42),1)</f>
        <v>44044</v>
      </c>
      <c r="K28" s="89"/>
      <c r="L28" s="89"/>
      <c r="M28" s="89"/>
      <c r="N28" s="89"/>
      <c r="O28" s="89"/>
      <c r="P28" s="89"/>
      <c r="Q28" s="21"/>
      <c r="R28" s="89">
        <f>DATE(YEAR(J28+42),MONTH(J28+42),1)</f>
        <v>44075</v>
      </c>
      <c r="S28" s="89"/>
      <c r="T28" s="89"/>
      <c r="U28" s="89"/>
      <c r="V28" s="89"/>
      <c r="W28" s="89"/>
      <c r="X28" s="89"/>
      <c r="Y28" s="22"/>
    </row>
    <row r="29" spans="1:25" ht="18.75" x14ac:dyDescent="0.3">
      <c r="A29" s="24"/>
      <c r="B29" s="25" t="str">
        <f>CHOOSE(1+MOD($O$3+1-2,7),"S","M","T","W","T","F","S")</f>
        <v>S</v>
      </c>
      <c r="C29" s="25" t="str">
        <f>CHOOSE(1+MOD($O$3+2-2,7),"S","M","T","W","T","F","S")</f>
        <v>M</v>
      </c>
      <c r="D29" s="25" t="str">
        <f>CHOOSE(1+MOD($O$3+3-2,7),"S","M","T","W","T","F","S")</f>
        <v>T</v>
      </c>
      <c r="E29" s="25" t="str">
        <f>CHOOSE(1+MOD($O$3+4-2,7),"S","M","T","W","T","F","S")</f>
        <v>W</v>
      </c>
      <c r="F29" s="25" t="str">
        <f>CHOOSE(1+MOD($O$3+5-2,7),"S","M","T","W","T","F","S")</f>
        <v>T</v>
      </c>
      <c r="G29" s="25" t="str">
        <f>CHOOSE(1+MOD($O$3+6-2,7),"S","M","T","W","T","F","S")</f>
        <v>F</v>
      </c>
      <c r="H29" s="25" t="str">
        <f>CHOOSE(1+MOD($O$3+7-2,7),"S","M","T","W","T","F","S")</f>
        <v>S</v>
      </c>
      <c r="I29" s="26"/>
      <c r="J29" s="25" t="str">
        <f>CHOOSE(1+MOD($O$3+1-2,7),"S","M","T","W","T","F","S")</f>
        <v>S</v>
      </c>
      <c r="K29" s="25" t="str">
        <f>CHOOSE(1+MOD($O$3+2-2,7),"S","M","T","W","T","F","S")</f>
        <v>M</v>
      </c>
      <c r="L29" s="25" t="str">
        <f>CHOOSE(1+MOD($O$3+3-2,7),"S","M","T","W","T","F","S")</f>
        <v>T</v>
      </c>
      <c r="M29" s="25" t="str">
        <f>CHOOSE(1+MOD($O$3+4-2,7),"S","M","T","W","T","F","S")</f>
        <v>W</v>
      </c>
      <c r="N29" s="25" t="str">
        <f>CHOOSE(1+MOD($O$3+5-2,7),"S","M","T","W","T","F","S")</f>
        <v>T</v>
      </c>
      <c r="O29" s="25" t="str">
        <f>CHOOSE(1+MOD($O$3+6-2,7),"S","M","T","W","T","F","S")</f>
        <v>F</v>
      </c>
      <c r="P29" s="25" t="str">
        <f>CHOOSE(1+MOD($O$3+7-2,7),"S","M","T","W","T","F","S")</f>
        <v>S</v>
      </c>
      <c r="Q29" s="26"/>
      <c r="R29" s="25" t="str">
        <f>CHOOSE(1+MOD($O$3+1-2,7),"S","M","T","W","T","F","S")</f>
        <v>S</v>
      </c>
      <c r="S29" s="25" t="str">
        <f>CHOOSE(1+MOD($O$3+2-2,7),"S","M","T","W","T","F","S")</f>
        <v>M</v>
      </c>
      <c r="T29" s="25" t="str">
        <f>CHOOSE(1+MOD($O$3+3-2,7),"S","M","T","W","T","F","S")</f>
        <v>T</v>
      </c>
      <c r="U29" s="25" t="str">
        <f>CHOOSE(1+MOD($O$3+4-2,7),"S","M","T","W","T","F","S")</f>
        <v>W</v>
      </c>
      <c r="V29" s="25" t="str">
        <f>CHOOSE(1+MOD($O$3+5-2,7),"S","M","T","W","T","F","S")</f>
        <v>T</v>
      </c>
      <c r="W29" s="25" t="str">
        <f>CHOOSE(1+MOD($O$3+6-2,7),"S","M","T","W","T","F","S")</f>
        <v>F</v>
      </c>
      <c r="X29" s="25" t="str">
        <f>CHOOSE(1+MOD($O$3+7-2,7),"S","M","T","W","T","F","S")</f>
        <v>S</v>
      </c>
      <c r="Y29" s="27"/>
    </row>
    <row r="30" spans="1:25" s="1" customFormat="1" ht="19.5" thickBot="1" x14ac:dyDescent="0.35">
      <c r="A30" s="24"/>
      <c r="B30" s="29" t="str">
        <f>IF(WEEKDAY(B28,1)=MOD($O$3,7),B28,"")</f>
        <v/>
      </c>
      <c r="C30" s="29" t="str">
        <f>IF(B30="",IF(WEEKDAY(B28,1)=MOD($O$3,7)+1,B28,""),B30+1)</f>
        <v/>
      </c>
      <c r="D30" s="29" t="str">
        <f>IF(C30="",IF(WEEKDAY(B28,1)=MOD($O$3+1,7)+1,B28,""),C30+1)</f>
        <v/>
      </c>
      <c r="E30" s="30">
        <f>IF(D30="",IF(WEEKDAY(B28,1)=MOD($O$3+2,7)+1,B28,""),D30+1)</f>
        <v>44013</v>
      </c>
      <c r="F30" s="31">
        <f>IF(E30="",IF(WEEKDAY(B28,1)=MOD($O$3+3,7)+1,B28,""),E30+1)</f>
        <v>44014</v>
      </c>
      <c r="G30" s="32">
        <f>IF(F30="",IF(WEEKDAY(B28,1)=MOD($O$3+4,7)+1,B28,""),F30+1)</f>
        <v>44015</v>
      </c>
      <c r="H30" s="32">
        <f>IF(G30="",IF(WEEKDAY(B28,1)=MOD($O$3+5,7)+1,B28,""),G30+1)</f>
        <v>44016</v>
      </c>
      <c r="I30" s="28"/>
      <c r="J30" s="29" t="str">
        <f>IF(WEEKDAY(J28,1)=MOD($O$3,7),J28,"")</f>
        <v/>
      </c>
      <c r="K30" s="29" t="str">
        <f>IF(J30="",IF(WEEKDAY(J28,1)=MOD($O$3,7)+1,J28,""),J30+1)</f>
        <v/>
      </c>
      <c r="L30" s="29" t="str">
        <f>IF(K30="",IF(WEEKDAY(J28,1)=MOD($O$3+1,7)+1,J28,""),K30+1)</f>
        <v/>
      </c>
      <c r="M30" s="29" t="str">
        <f>IF(L30="",IF(WEEKDAY(J28,1)=MOD($O$3+2,7)+1,J28,""),L30+1)</f>
        <v/>
      </c>
      <c r="N30" s="29" t="str">
        <f>IF(M30="",IF(WEEKDAY(J28,1)=MOD($O$3+3,7)+1,J28,""),M30+1)</f>
        <v/>
      </c>
      <c r="O30" s="29" t="str">
        <f>IF(N30="",IF(WEEKDAY(J28,1)=MOD($O$3+4,7)+1,J28,""),N30+1)</f>
        <v/>
      </c>
      <c r="P30" s="30">
        <f>IF(O30="",IF(WEEKDAY(J28,1)=MOD($O$3+5,7)+1,J28,""),O30+1)</f>
        <v>44044</v>
      </c>
      <c r="Q30" s="28"/>
      <c r="R30" s="29" t="str">
        <f>IF(WEEKDAY(R28,1)=MOD($O$3,7),R28,"")</f>
        <v/>
      </c>
      <c r="S30" s="29" t="str">
        <f>IF(R30="",IF(WEEKDAY(R28,1)=MOD($O$3,7)+1,R28,""),R30+1)</f>
        <v/>
      </c>
      <c r="T30" s="30">
        <f>IF(S30="",IF(WEEKDAY(R28,1)=MOD($O$3+1,7)+1,R28,""),S30+1)</f>
        <v>44075</v>
      </c>
      <c r="U30" s="31">
        <f>IF(T30="",IF(WEEKDAY(R28,1)=MOD($O$3+2,7)+1,R28,""),T30+1)</f>
        <v>44076</v>
      </c>
      <c r="V30" s="32">
        <f>IF(U30="",IF(WEEKDAY(R28,1)=MOD($O$3+3,7)+1,R28,""),U30+1)</f>
        <v>44077</v>
      </c>
      <c r="W30" s="32">
        <f>IF(V30="",IF(WEEKDAY(R28,1)=MOD($O$3+4,7)+1,R28,""),V30+1)</f>
        <v>44078</v>
      </c>
      <c r="X30" s="33">
        <f>IF(W30="",IF(WEEKDAY(R28,1)=MOD($O$3+5,7)+1,R28,""),W30+1)</f>
        <v>44079</v>
      </c>
      <c r="Y30" s="29"/>
    </row>
    <row r="31" spans="1:25" s="1" customFormat="1" ht="19.5" thickBot="1" x14ac:dyDescent="0.35">
      <c r="A31" s="24"/>
      <c r="B31" s="33">
        <f>IF(H30="","",IF(MONTH(H30+1)&lt;&gt;MONTH(H30),"",H30+1))</f>
        <v>44017</v>
      </c>
      <c r="C31" s="32">
        <f>IF(B31="","",IF(MONTH(B31+1)&lt;&gt;MONTH(B31),"",B31+1))</f>
        <v>44018</v>
      </c>
      <c r="D31" s="32">
        <f t="shared" ref="D31:K35" si="6">IF(C31="","",IF(MONTH(C31+1)&lt;&gt;MONTH(C31),"",C31+1))</f>
        <v>44019</v>
      </c>
      <c r="E31" s="32">
        <f t="shared" si="6"/>
        <v>44020</v>
      </c>
      <c r="F31" s="32">
        <f t="shared" si="6"/>
        <v>44021</v>
      </c>
      <c r="G31" s="34">
        <f t="shared" si="6"/>
        <v>44022</v>
      </c>
      <c r="H31" s="32">
        <f t="shared" si="6"/>
        <v>44023</v>
      </c>
      <c r="I31" s="28"/>
      <c r="J31" s="31">
        <f>IF(P30="","",IF(MONTH(P30+1)&lt;&gt;MONTH(P30),"",P30+1))</f>
        <v>44045</v>
      </c>
      <c r="K31" s="32">
        <f>IF(J31="","",IF(MONTH(J31+1)&lt;&gt;MONTH(J31),"",J31+1))</f>
        <v>44046</v>
      </c>
      <c r="L31" s="32">
        <f t="shared" ref="L31:P35" si="7">IF(K31="","",IF(MONTH(K31+1)&lt;&gt;MONTH(K31),"",K31+1))</f>
        <v>44047</v>
      </c>
      <c r="M31" s="33">
        <f t="shared" si="7"/>
        <v>44048</v>
      </c>
      <c r="N31" s="32">
        <f>IF(M31="","",IF(MONTH(M31+1)&lt;&gt;MONTH(M31),"",M31+1))</f>
        <v>44049</v>
      </c>
      <c r="O31" s="32">
        <f t="shared" si="7"/>
        <v>44050</v>
      </c>
      <c r="P31" s="32">
        <f t="shared" si="7"/>
        <v>44051</v>
      </c>
      <c r="Q31" s="28"/>
      <c r="R31" s="32">
        <f>IF(X30="","",IF(MONTH(X30+1)&lt;&gt;MONTH(X30),"",X30+1))</f>
        <v>44080</v>
      </c>
      <c r="S31" s="32">
        <f>IF(R31="","",IF(MONTH(R31+1)&lt;&gt;MONTH(R31),"",R31+1))</f>
        <v>44081</v>
      </c>
      <c r="T31" s="32">
        <f t="shared" ref="T31:X35" si="8">IF(S31="","",IF(MONTH(S31+1)&lt;&gt;MONTH(S31),"",S31+1))</f>
        <v>44082</v>
      </c>
      <c r="U31" s="32">
        <f t="shared" si="8"/>
        <v>44083</v>
      </c>
      <c r="V31" s="34">
        <f t="shared" si="8"/>
        <v>44084</v>
      </c>
      <c r="W31" s="32">
        <f t="shared" si="8"/>
        <v>44085</v>
      </c>
      <c r="X31" s="32">
        <f t="shared" si="8"/>
        <v>44086</v>
      </c>
      <c r="Y31" s="29"/>
    </row>
    <row r="32" spans="1:25" s="1" customFormat="1" ht="19.5" thickBot="1" x14ac:dyDescent="0.35">
      <c r="A32" s="24"/>
      <c r="B32" s="32">
        <f>IF(H31="","",IF(MONTH(H31+1)&lt;&gt;MONTH(H31),"",H31+1))</f>
        <v>44024</v>
      </c>
      <c r="C32" s="32">
        <f>IF(B32="","",IF(MONTH(B32+1)&lt;&gt;MONTH(B32),"",B32+1))</f>
        <v>44025</v>
      </c>
      <c r="D32" s="32">
        <f t="shared" si="6"/>
        <v>44026</v>
      </c>
      <c r="E32" s="32">
        <f t="shared" si="6"/>
        <v>44027</v>
      </c>
      <c r="F32" s="36">
        <f t="shared" si="6"/>
        <v>44028</v>
      </c>
      <c r="G32" s="37">
        <f t="shared" si="6"/>
        <v>44029</v>
      </c>
      <c r="H32" s="38">
        <f t="shared" si="6"/>
        <v>44030</v>
      </c>
      <c r="I32" s="28"/>
      <c r="J32" s="32">
        <f>IF(P31="","",IF(MONTH(P31+1)&lt;&gt;MONTH(P31),"",P31+1))</f>
        <v>44052</v>
      </c>
      <c r="K32" s="34">
        <f t="shared" ref="K32" si="9">IF(J32="","",IF(MONTH(J32+1)&lt;&gt;MONTH(J32),"",J32+1))</f>
        <v>44053</v>
      </c>
      <c r="L32" s="32">
        <f t="shared" si="7"/>
        <v>44054</v>
      </c>
      <c r="M32" s="32">
        <f t="shared" si="7"/>
        <v>44055</v>
      </c>
      <c r="N32" s="32">
        <f t="shared" si="7"/>
        <v>44056</v>
      </c>
      <c r="O32" s="32">
        <f t="shared" si="7"/>
        <v>44057</v>
      </c>
      <c r="P32" s="32">
        <f t="shared" si="7"/>
        <v>44058</v>
      </c>
      <c r="Q32" s="28"/>
      <c r="R32" s="32">
        <f>IF(X31="","",IF(MONTH(X31+1)&lt;&gt;MONTH(X31),"",X31+1))</f>
        <v>44087</v>
      </c>
      <c r="S32" s="32">
        <f>IF(R32="","",IF(MONTH(R32+1)&lt;&gt;MONTH(R32),"",R32+1))</f>
        <v>44088</v>
      </c>
      <c r="T32" s="32">
        <f t="shared" si="8"/>
        <v>44089</v>
      </c>
      <c r="U32" s="36">
        <f t="shared" si="8"/>
        <v>44090</v>
      </c>
      <c r="V32" s="37">
        <f t="shared" si="8"/>
        <v>44091</v>
      </c>
      <c r="W32" s="38">
        <f t="shared" si="8"/>
        <v>44092</v>
      </c>
      <c r="X32" s="38">
        <f t="shared" si="8"/>
        <v>44093</v>
      </c>
      <c r="Y32" s="29"/>
    </row>
    <row r="33" spans="1:25" s="1" customFormat="1" ht="19.5" thickBot="1" x14ac:dyDescent="0.35">
      <c r="A33" s="24"/>
      <c r="B33" s="38">
        <f>IF(H32="","",IF(MONTH(H32+1)&lt;&gt;MONTH(H32),"",H32+1))</f>
        <v>44031</v>
      </c>
      <c r="C33" s="39">
        <f>IF(B33="","",IF(MONTH(B33+1)&lt;&gt;MONTH(B33),"",B33+1))</f>
        <v>44032</v>
      </c>
      <c r="D33" s="38">
        <f t="shared" si="6"/>
        <v>44033</v>
      </c>
      <c r="E33" s="38">
        <f t="shared" si="6"/>
        <v>44034</v>
      </c>
      <c r="F33" s="38">
        <f t="shared" si="6"/>
        <v>44035</v>
      </c>
      <c r="G33" s="40">
        <f t="shared" si="6"/>
        <v>44036</v>
      </c>
      <c r="H33" s="38">
        <f t="shared" si="6"/>
        <v>44037</v>
      </c>
      <c r="I33" s="28"/>
      <c r="J33" s="36">
        <f>IF(P32="","",IF(MONTH(P32+1)&lt;&gt;MONTH(P32),"",P32+1))</f>
        <v>44059</v>
      </c>
      <c r="K33" s="37">
        <f>IF(J33="","",IF(MONTH(J33+1)&lt;&gt;MONTH(J33),"",J33+1))</f>
        <v>44060</v>
      </c>
      <c r="L33" s="38">
        <f t="shared" si="7"/>
        <v>44061</v>
      </c>
      <c r="M33" s="38">
        <f t="shared" si="7"/>
        <v>44062</v>
      </c>
      <c r="N33" s="39">
        <f t="shared" si="7"/>
        <v>44063</v>
      </c>
      <c r="O33" s="38">
        <f t="shared" si="7"/>
        <v>44064</v>
      </c>
      <c r="P33" s="38">
        <f t="shared" si="7"/>
        <v>44065</v>
      </c>
      <c r="Q33" s="28"/>
      <c r="R33" s="39">
        <f>IF(X32="","",IF(MONTH(X32+1)&lt;&gt;MONTH(X32),"",X32+1))</f>
        <v>44094</v>
      </c>
      <c r="S33" s="38">
        <f>IF(R33="","",IF(MONTH(R33+1)&lt;&gt;MONTH(R33),"",R33+1))</f>
        <v>44095</v>
      </c>
      <c r="T33" s="38">
        <f t="shared" si="8"/>
        <v>44096</v>
      </c>
      <c r="U33" s="38">
        <f t="shared" si="8"/>
        <v>44097</v>
      </c>
      <c r="V33" s="38">
        <f t="shared" si="8"/>
        <v>44098</v>
      </c>
      <c r="W33" s="40">
        <f t="shared" si="8"/>
        <v>44099</v>
      </c>
      <c r="X33" s="38">
        <f t="shared" si="8"/>
        <v>44100</v>
      </c>
      <c r="Y33" s="29"/>
    </row>
    <row r="34" spans="1:25" s="1" customFormat="1" ht="19.5" thickBot="1" x14ac:dyDescent="0.35">
      <c r="A34" s="24"/>
      <c r="B34" s="38">
        <f>IF(H33="","",IF(MONTH(H33+1)&lt;&gt;MONTH(H33),"",H33+1))</f>
        <v>44038</v>
      </c>
      <c r="C34" s="38">
        <f>IF(B34="","",IF(MONTH(B34+1)&lt;&gt;MONTH(B34),"",B34+1))</f>
        <v>44039</v>
      </c>
      <c r="D34" s="38">
        <f t="shared" si="6"/>
        <v>44040</v>
      </c>
      <c r="E34" s="38">
        <f t="shared" si="6"/>
        <v>44041</v>
      </c>
      <c r="F34" s="38">
        <f t="shared" si="6"/>
        <v>44042</v>
      </c>
      <c r="G34" s="38">
        <f t="shared" si="6"/>
        <v>44043</v>
      </c>
      <c r="H34" s="29" t="str">
        <f t="shared" si="6"/>
        <v/>
      </c>
      <c r="I34" s="28"/>
      <c r="J34" s="38">
        <f>IF(P33="","",IF(MONTH(P33+1)&lt;&gt;MONTH(P33),"",P33+1))</f>
        <v>44066</v>
      </c>
      <c r="K34" s="38">
        <f t="shared" si="6"/>
        <v>44067</v>
      </c>
      <c r="L34" s="40">
        <f t="shared" si="7"/>
        <v>44068</v>
      </c>
      <c r="M34" s="38">
        <f t="shared" si="7"/>
        <v>44069</v>
      </c>
      <c r="N34" s="38">
        <f t="shared" si="7"/>
        <v>44070</v>
      </c>
      <c r="O34" s="38">
        <f t="shared" si="7"/>
        <v>44071</v>
      </c>
      <c r="P34" s="38">
        <f t="shared" si="7"/>
        <v>44072</v>
      </c>
      <c r="Q34" s="28"/>
      <c r="R34" s="38">
        <f>IF(X33="","",IF(MONTH(X33+1)&lt;&gt;MONTH(X33),"",X33+1))</f>
        <v>44101</v>
      </c>
      <c r="S34" s="38">
        <f>IF(R34="","",IF(MONTH(R34+1)&lt;&gt;MONTH(R34),"",R34+1))</f>
        <v>44102</v>
      </c>
      <c r="T34" s="38">
        <f t="shared" si="8"/>
        <v>44103</v>
      </c>
      <c r="U34" s="38">
        <f t="shared" si="8"/>
        <v>44104</v>
      </c>
      <c r="V34" s="29" t="str">
        <f t="shared" si="8"/>
        <v/>
      </c>
      <c r="W34" s="29" t="str">
        <f t="shared" si="8"/>
        <v/>
      </c>
      <c r="X34" s="29" t="str">
        <f t="shared" si="8"/>
        <v/>
      </c>
      <c r="Y34" s="29"/>
    </row>
    <row r="35" spans="1:25" s="1" customFormat="1" ht="19.5" thickBot="1" x14ac:dyDescent="0.35">
      <c r="A35" s="24"/>
      <c r="B35" s="29" t="str">
        <f>IF(H34="","",IF(MONTH(H34+1)&lt;&gt;MONTH(H34),"",H34+1))</f>
        <v/>
      </c>
      <c r="C35" s="29" t="str">
        <f>IF(B35="","",IF(MONTH(B35+1)&lt;&gt;MONTH(B35),"",B35+1))</f>
        <v/>
      </c>
      <c r="D35" s="29" t="str">
        <f t="shared" si="6"/>
        <v/>
      </c>
      <c r="E35" s="29" t="str">
        <f t="shared" si="6"/>
        <v/>
      </c>
      <c r="F35" s="29" t="str">
        <f t="shared" si="6"/>
        <v/>
      </c>
      <c r="G35" s="29" t="str">
        <f t="shared" si="6"/>
        <v/>
      </c>
      <c r="H35" s="29" t="str">
        <f t="shared" si="6"/>
        <v/>
      </c>
      <c r="I35" s="28"/>
      <c r="J35" s="38">
        <f>IF(P34="","",IF(MONTH(P34+1)&lt;&gt;MONTH(P34),"",P34+1))</f>
        <v>44073</v>
      </c>
      <c r="K35" s="38">
        <f>IF(J35="","",IF(MONTH(J35+1)&lt;&gt;MONTH(J35),"",J35+1))</f>
        <v>44074</v>
      </c>
      <c r="L35" s="29" t="str">
        <f t="shared" si="7"/>
        <v/>
      </c>
      <c r="M35" s="29" t="str">
        <f t="shared" si="7"/>
        <v/>
      </c>
      <c r="N35" s="29" t="str">
        <f t="shared" si="7"/>
        <v/>
      </c>
      <c r="O35" s="29" t="str">
        <f t="shared" si="7"/>
        <v/>
      </c>
      <c r="P35" s="29" t="str">
        <f t="shared" si="7"/>
        <v/>
      </c>
      <c r="Q35" s="28"/>
      <c r="R35" s="29" t="str">
        <f>IF(X34="","",IF(MONTH(X34+1)&lt;&gt;MONTH(X34),"",X34+1))</f>
        <v/>
      </c>
      <c r="S35" s="29" t="str">
        <f>IF(R35="","",IF(MONTH(R35+1)&lt;&gt;MONTH(R35),"",R35+1))</f>
        <v/>
      </c>
      <c r="T35" s="29" t="str">
        <f t="shared" si="8"/>
        <v/>
      </c>
      <c r="U35" s="29" t="str">
        <f t="shared" si="8"/>
        <v/>
      </c>
      <c r="V35" s="29" t="str">
        <f t="shared" si="8"/>
        <v/>
      </c>
      <c r="W35" s="29" t="str">
        <f t="shared" si="8"/>
        <v/>
      </c>
      <c r="X35" s="29" t="str">
        <f t="shared" si="8"/>
        <v/>
      </c>
      <c r="Y35" s="29"/>
    </row>
    <row r="36" spans="1:25" s="1" customFormat="1" ht="18.75" x14ac:dyDescent="0.3">
      <c r="A36" s="24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</row>
    <row r="37" spans="1:25" ht="21" x14ac:dyDescent="0.35">
      <c r="A37" s="20"/>
      <c r="B37" s="89">
        <f>DATE(YEAR(R28+42),MONTH(R28+42),1)</f>
        <v>44105</v>
      </c>
      <c r="C37" s="89"/>
      <c r="D37" s="89"/>
      <c r="E37" s="89"/>
      <c r="F37" s="89"/>
      <c r="G37" s="89"/>
      <c r="H37" s="89"/>
      <c r="I37" s="21"/>
      <c r="J37" s="89">
        <f>DATE(YEAR(B37+42),MONTH(B37+42),1)</f>
        <v>44136</v>
      </c>
      <c r="K37" s="89"/>
      <c r="L37" s="89"/>
      <c r="M37" s="89"/>
      <c r="N37" s="89"/>
      <c r="O37" s="89"/>
      <c r="P37" s="89"/>
      <c r="Q37" s="21"/>
      <c r="R37" s="89">
        <f>DATE(YEAR(J37+42),MONTH(J37+42),1)</f>
        <v>44166</v>
      </c>
      <c r="S37" s="89"/>
      <c r="T37" s="89"/>
      <c r="U37" s="89"/>
      <c r="V37" s="89"/>
      <c r="W37" s="89"/>
      <c r="X37" s="89"/>
      <c r="Y37" s="22"/>
    </row>
    <row r="38" spans="1:25" ht="18.75" x14ac:dyDescent="0.3">
      <c r="A38" s="24"/>
      <c r="B38" s="25" t="str">
        <f>CHOOSE(1+MOD($O$3+1-2,7),"S","M","T","W","T","F","S")</f>
        <v>S</v>
      </c>
      <c r="C38" s="25" t="str">
        <f>CHOOSE(1+MOD($O$3+2-2,7),"S","M","T","W","T","F","S")</f>
        <v>M</v>
      </c>
      <c r="D38" s="25" t="str">
        <f>CHOOSE(1+MOD($O$3+3-2,7),"S","M","T","W","T","F","S")</f>
        <v>T</v>
      </c>
      <c r="E38" s="25" t="str">
        <f>CHOOSE(1+MOD($O$3+4-2,7),"S","M","T","W","T","F","S")</f>
        <v>W</v>
      </c>
      <c r="F38" s="25" t="str">
        <f>CHOOSE(1+MOD($O$3+5-2,7),"S","M","T","W","T","F","S")</f>
        <v>T</v>
      </c>
      <c r="G38" s="25" t="str">
        <f>CHOOSE(1+MOD($O$3+6-2,7),"S","M","T","W","T","F","S")</f>
        <v>F</v>
      </c>
      <c r="H38" s="25" t="str">
        <f>CHOOSE(1+MOD($O$3+7-2,7),"S","M","T","W","T","F","S")</f>
        <v>S</v>
      </c>
      <c r="I38" s="26"/>
      <c r="J38" s="25" t="str">
        <f>CHOOSE(1+MOD($O$3+1-2,7),"S","M","T","W","T","F","S")</f>
        <v>S</v>
      </c>
      <c r="K38" s="25" t="str">
        <f>CHOOSE(1+MOD($O$3+2-2,7),"S","M","T","W","T","F","S")</f>
        <v>M</v>
      </c>
      <c r="L38" s="25" t="str">
        <f>CHOOSE(1+MOD($O$3+3-2,7),"S","M","T","W","T","F","S")</f>
        <v>T</v>
      </c>
      <c r="M38" s="25" t="str">
        <f>CHOOSE(1+MOD($O$3+4-2,7),"S","M","T","W","T","F","S")</f>
        <v>W</v>
      </c>
      <c r="N38" s="25" t="str">
        <f>CHOOSE(1+MOD($O$3+5-2,7),"S","M","T","W","T","F","S")</f>
        <v>T</v>
      </c>
      <c r="O38" s="25" t="str">
        <f>CHOOSE(1+MOD($O$3+6-2,7),"S","M","T","W","T","F","S")</f>
        <v>F</v>
      </c>
      <c r="P38" s="25" t="str">
        <f>CHOOSE(1+MOD($O$3+7-2,7),"S","M","T","W","T","F","S")</f>
        <v>S</v>
      </c>
      <c r="Q38" s="26"/>
      <c r="R38" s="25" t="str">
        <f>CHOOSE(1+MOD($O$3+1-2,7),"S","M","T","W","T","F","S")</f>
        <v>S</v>
      </c>
      <c r="S38" s="25" t="str">
        <f>CHOOSE(1+MOD($O$3+2-2,7),"S","M","T","W","T","F","S")</f>
        <v>M</v>
      </c>
      <c r="T38" s="25" t="str">
        <f>CHOOSE(1+MOD($O$3+3-2,7),"S","M","T","W","T","F","S")</f>
        <v>T</v>
      </c>
      <c r="U38" s="25" t="str">
        <f>CHOOSE(1+MOD($O$3+4-2,7),"S","M","T","W","T","F","S")</f>
        <v>W</v>
      </c>
      <c r="V38" s="25" t="str">
        <f>CHOOSE(1+MOD($O$3+5-2,7),"S","M","T","W","T","F","S")</f>
        <v>T</v>
      </c>
      <c r="W38" s="25" t="str">
        <f>CHOOSE(1+MOD($O$3+6-2,7),"S","M","T","W","T","F","S")</f>
        <v>F</v>
      </c>
      <c r="X38" s="25" t="str">
        <f>CHOOSE(1+MOD($O$3+7-2,7),"S","M","T","W","T","F","S")</f>
        <v>S</v>
      </c>
      <c r="Y38" s="27"/>
    </row>
    <row r="39" spans="1:25" s="1" customFormat="1" ht="19.5" thickBot="1" x14ac:dyDescent="0.35">
      <c r="A39" s="24"/>
      <c r="B39" s="29" t="str">
        <f>IF(WEEKDAY(B37,1)=MOD($O$3,7),B37,"")</f>
        <v/>
      </c>
      <c r="C39" s="29" t="str">
        <f>IF(B39="",IF(WEEKDAY(B37,1)=MOD($O$3,7)+1,B37,""),B39+1)</f>
        <v/>
      </c>
      <c r="D39" s="29" t="str">
        <f>IF(C39="",IF(WEEKDAY(B37,1)=MOD($O$3+1,7)+1,B37,""),C39+1)</f>
        <v/>
      </c>
      <c r="E39" s="29" t="str">
        <f>IF(D39="",IF(WEEKDAY(B37,1)=MOD($O$3+2,7)+1,B37,""),D39+1)</f>
        <v/>
      </c>
      <c r="F39" s="30">
        <f>IF(E39="",IF(WEEKDAY(B37,1)=MOD($O$3+3,7)+1,B37,""),E39+1)</f>
        <v>44105</v>
      </c>
      <c r="G39" s="31">
        <f>IF(F39="",IF(WEEKDAY(B37,1)=MOD($O$3+4,7)+1,B37,""),F39+1)</f>
        <v>44106</v>
      </c>
      <c r="H39" s="32">
        <f>IF(G39="",IF(WEEKDAY(B37,1)=MOD($O$3+5,7)+1,B37,""),G39+1)</f>
        <v>44107</v>
      </c>
      <c r="I39" s="28"/>
      <c r="J39" s="30">
        <f>IF(WEEKDAY(J37,1)=MOD($O$3,7),J37,"")</f>
        <v>44136</v>
      </c>
      <c r="K39" s="31">
        <f>IF(J39="",IF(WEEKDAY(J37,1)=MOD($O$3,7)+1,J37,""),J39+1)</f>
        <v>44137</v>
      </c>
      <c r="L39" s="32">
        <f>IF(K39="",IF(WEEKDAY(J37,1)=MOD($O$3+1,7)+1,J37,""),K39+1)</f>
        <v>44138</v>
      </c>
      <c r="M39" s="32">
        <f>IF(L39="",IF(WEEKDAY(J37,1)=MOD($O$3+2,7)+1,J37,""),L39+1)</f>
        <v>44139</v>
      </c>
      <c r="N39" s="33">
        <f>IF(M39="",IF(WEEKDAY(J37,1)=MOD($O$3+3,7)+1,J37,""),M39+1)</f>
        <v>44140</v>
      </c>
      <c r="O39" s="32">
        <f>IF(N39="",IF(WEEKDAY(J37,1)=MOD($O$3+4,7)+1,J37,""),N39+1)</f>
        <v>44141</v>
      </c>
      <c r="P39" s="32">
        <f>IF(O39="",IF(WEEKDAY(J37,1)=MOD($O$3+5,7)+1,J37,""),O39+1)</f>
        <v>44142</v>
      </c>
      <c r="Q39" s="28"/>
      <c r="R39" s="29" t="str">
        <f>IF(WEEKDAY(R37,1)=MOD($O$3,7),R37,"")</f>
        <v/>
      </c>
      <c r="S39" s="29" t="str">
        <f>IF(R39="",IF(WEEKDAY(R37,1)=MOD($O$3,7)+1,R37,""),R39+1)</f>
        <v/>
      </c>
      <c r="T39" s="30">
        <f>IF(S39="",IF(WEEKDAY(R37,1)=MOD($O$3+1,7)+1,R37,""),S39+1)</f>
        <v>44166</v>
      </c>
      <c r="U39" s="31">
        <f>IF(T39="",IF(WEEKDAY(R37,1)=MOD($O$3+2,7)+1,R37,""),T39+1)</f>
        <v>44167</v>
      </c>
      <c r="V39" s="32">
        <f>IF(U39="",IF(WEEKDAY(R37,1)=MOD($O$3+3,7)+1,R37,""),U39+1)</f>
        <v>44168</v>
      </c>
      <c r="W39" s="32">
        <f>IF(V39="",IF(WEEKDAY(R37,1)=MOD($O$3+4,7)+1,R37,""),V39+1)</f>
        <v>44169</v>
      </c>
      <c r="X39" s="33">
        <f>IF(W39="",IF(WEEKDAY(R37,1)=MOD($O$3+5,7)+1,R37,""),W39+1)</f>
        <v>44170</v>
      </c>
      <c r="Y39" s="29"/>
    </row>
    <row r="40" spans="1:25" s="1" customFormat="1" ht="19.5" thickBot="1" x14ac:dyDescent="0.35">
      <c r="A40" s="24"/>
      <c r="B40" s="32">
        <f>IF(H39="","",IF(MONTH(H39+1)&lt;&gt;MONTH(H39),"",H39+1))</f>
        <v>44108</v>
      </c>
      <c r="C40" s="33">
        <f>IF(B40="","",IF(MONTH(B40+1)&lt;&gt;MONTH(B40),"",B40+1))</f>
        <v>44109</v>
      </c>
      <c r="D40" s="32">
        <f t="shared" ref="D40:H44" si="10">IF(C40="","",IF(MONTH(C40+1)&lt;&gt;MONTH(C40),"",C40+1))</f>
        <v>44110</v>
      </c>
      <c r="E40" s="32">
        <f t="shared" si="10"/>
        <v>44111</v>
      </c>
      <c r="F40" s="32">
        <f t="shared" si="10"/>
        <v>44112</v>
      </c>
      <c r="G40" s="34">
        <f t="shared" si="10"/>
        <v>44113</v>
      </c>
      <c r="H40" s="32">
        <f t="shared" si="10"/>
        <v>44114</v>
      </c>
      <c r="I40" s="28"/>
      <c r="J40" s="32">
        <f>IF(P39="","",IF(MONTH(P39+1)&lt;&gt;MONTH(P39),"",P39+1))</f>
        <v>44143</v>
      </c>
      <c r="K40" s="32">
        <f>IF(J40="","",IF(MONTH(J40+1)&lt;&gt;MONTH(J40),"",J40+1))</f>
        <v>44144</v>
      </c>
      <c r="L40" s="34">
        <f t="shared" ref="L40:P44" si="11">IF(K40="","",IF(MONTH(K40+1)&lt;&gt;MONTH(K40),"",K40+1))</f>
        <v>44145</v>
      </c>
      <c r="M40" s="32">
        <f t="shared" si="11"/>
        <v>44146</v>
      </c>
      <c r="N40" s="32">
        <f t="shared" si="11"/>
        <v>44147</v>
      </c>
      <c r="O40" s="32">
        <f t="shared" si="11"/>
        <v>44148</v>
      </c>
      <c r="P40" s="32">
        <f t="shared" si="11"/>
        <v>44149</v>
      </c>
      <c r="Q40" s="28"/>
      <c r="R40" s="32">
        <f>IF(X39="","",IF(MONTH(X39+1)&lt;&gt;MONTH(X39),"",X39+1))</f>
        <v>44171</v>
      </c>
      <c r="S40" s="32">
        <f>IF(R40="","",IF(MONTH(R40+1)&lt;&gt;MONTH(R40),"",R40+1))</f>
        <v>44172</v>
      </c>
      <c r="T40" s="32">
        <f t="shared" ref="T40:X44" si="12">IF(S40="","",IF(MONTH(S40+1)&lt;&gt;MONTH(S40),"",S40+1))</f>
        <v>44173</v>
      </c>
      <c r="U40" s="32">
        <f t="shared" si="12"/>
        <v>44174</v>
      </c>
      <c r="V40" s="34">
        <f t="shared" si="12"/>
        <v>44175</v>
      </c>
      <c r="W40" s="32">
        <f t="shared" si="12"/>
        <v>44176</v>
      </c>
      <c r="X40" s="32">
        <f t="shared" si="12"/>
        <v>44177</v>
      </c>
      <c r="Y40" s="29"/>
    </row>
    <row r="41" spans="1:25" s="1" customFormat="1" ht="19.5" thickBot="1" x14ac:dyDescent="0.35">
      <c r="A41" s="24"/>
      <c r="B41" s="32">
        <f>IF(H40="","",IF(MONTH(H40+1)&lt;&gt;MONTH(H40),"",H40+1))</f>
        <v>44115</v>
      </c>
      <c r="C41" s="32">
        <f>IF(B41="","",IF(MONTH(B41+1)&lt;&gt;MONTH(B41),"",B41+1))</f>
        <v>44116</v>
      </c>
      <c r="D41" s="32">
        <f t="shared" si="10"/>
        <v>44117</v>
      </c>
      <c r="E41" s="32">
        <f t="shared" si="10"/>
        <v>44118</v>
      </c>
      <c r="F41" s="32">
        <f t="shared" si="10"/>
        <v>44119</v>
      </c>
      <c r="G41" s="36">
        <f t="shared" si="10"/>
        <v>44120</v>
      </c>
      <c r="H41" s="37">
        <f t="shared" si="10"/>
        <v>44121</v>
      </c>
      <c r="I41" s="28"/>
      <c r="J41" s="32">
        <f>IF(P40="","",IF(MONTH(P40+1)&lt;&gt;MONTH(P40),"",P40+1))</f>
        <v>44150</v>
      </c>
      <c r="K41" s="36">
        <f>IF(J41="","",IF(MONTH(J41+1)&lt;&gt;MONTH(J41),"",J41+1))</f>
        <v>44151</v>
      </c>
      <c r="L41" s="37">
        <f t="shared" si="11"/>
        <v>44152</v>
      </c>
      <c r="M41" s="38">
        <f t="shared" si="11"/>
        <v>44153</v>
      </c>
      <c r="N41" s="38">
        <f t="shared" si="11"/>
        <v>44154</v>
      </c>
      <c r="O41" s="39">
        <f t="shared" si="11"/>
        <v>44155</v>
      </c>
      <c r="P41" s="38">
        <f t="shared" si="11"/>
        <v>44156</v>
      </c>
      <c r="Q41" s="28"/>
      <c r="R41" s="32">
        <f>IF(X40="","",IF(MONTH(X40+1)&lt;&gt;MONTH(X40),"",X40+1))</f>
        <v>44178</v>
      </c>
      <c r="S41" s="32">
        <f>IF(R41="","",IF(MONTH(R41+1)&lt;&gt;MONTH(R41),"",R41+1))</f>
        <v>44179</v>
      </c>
      <c r="T41" s="32">
        <f t="shared" si="12"/>
        <v>44180</v>
      </c>
      <c r="U41" s="36">
        <f t="shared" si="12"/>
        <v>44181</v>
      </c>
      <c r="V41" s="37">
        <f t="shared" si="12"/>
        <v>44182</v>
      </c>
      <c r="W41" s="29">
        <f t="shared" si="12"/>
        <v>44183</v>
      </c>
      <c r="X41" s="38">
        <f t="shared" si="12"/>
        <v>44184</v>
      </c>
      <c r="Y41" s="29"/>
    </row>
    <row r="42" spans="1:25" s="1" customFormat="1" ht="19.5" thickBot="1" x14ac:dyDescent="0.35">
      <c r="A42" s="24"/>
      <c r="B42" s="38">
        <f>IF(H41="","",IF(MONTH(H41+1)&lt;&gt;MONTH(H41),"",H41+1))</f>
        <v>44122</v>
      </c>
      <c r="C42" s="38">
        <f>IF(B42="","",IF(MONTH(B42+1)&lt;&gt;MONTH(B42),"",B42+1))</f>
        <v>44123</v>
      </c>
      <c r="D42" s="39">
        <f t="shared" si="10"/>
        <v>44124</v>
      </c>
      <c r="E42" s="38">
        <f t="shared" si="10"/>
        <v>44125</v>
      </c>
      <c r="F42" s="38">
        <f t="shared" si="10"/>
        <v>44126</v>
      </c>
      <c r="G42" s="40">
        <f t="shared" si="10"/>
        <v>44127</v>
      </c>
      <c r="H42" s="38">
        <f t="shared" si="10"/>
        <v>44128</v>
      </c>
      <c r="I42" s="28"/>
      <c r="J42" s="38">
        <f>IF(P41="","",IF(MONTH(P41+1)&lt;&gt;MONTH(P41),"",P41+1))</f>
        <v>44157</v>
      </c>
      <c r="K42" s="38">
        <f>IF(J42="","",IF(MONTH(J42+1)&lt;&gt;MONTH(J42),"",J42+1))</f>
        <v>44158</v>
      </c>
      <c r="L42" s="38">
        <f t="shared" si="11"/>
        <v>44159</v>
      </c>
      <c r="M42" s="40">
        <f t="shared" si="11"/>
        <v>44160</v>
      </c>
      <c r="N42" s="38">
        <f t="shared" si="11"/>
        <v>44161</v>
      </c>
      <c r="O42" s="38">
        <f t="shared" si="11"/>
        <v>44162</v>
      </c>
      <c r="P42" s="38">
        <f t="shared" si="11"/>
        <v>44163</v>
      </c>
      <c r="Q42" s="28"/>
      <c r="R42" s="39">
        <f>IF(X41="","",IF(MONTH(X41+1)&lt;&gt;MONTH(X41),"",X41+1))</f>
        <v>44185</v>
      </c>
      <c r="S42" s="38">
        <f>IF(R42="","",IF(MONTH(R42+1)&lt;&gt;MONTH(R42),"",R42+1))</f>
        <v>44186</v>
      </c>
      <c r="T42" s="38">
        <f t="shared" si="12"/>
        <v>44187</v>
      </c>
      <c r="U42" s="38">
        <f t="shared" si="12"/>
        <v>44188</v>
      </c>
      <c r="V42" s="40">
        <f t="shared" si="12"/>
        <v>44189</v>
      </c>
      <c r="W42" s="38">
        <f t="shared" si="12"/>
        <v>44190</v>
      </c>
      <c r="X42" s="38">
        <f t="shared" si="12"/>
        <v>44191</v>
      </c>
      <c r="Y42" s="29"/>
    </row>
    <row r="43" spans="1:25" s="1" customFormat="1" ht="19.5" thickBot="1" x14ac:dyDescent="0.35">
      <c r="A43" s="24"/>
      <c r="B43" s="38">
        <f>IF(H42="","",IF(MONTH(H42+1)&lt;&gt;MONTH(H42),"",H42+1))</f>
        <v>44129</v>
      </c>
      <c r="C43" s="38">
        <f>IF(B43="","",IF(MONTH(B43+1)&lt;&gt;MONTH(B43),"",B43+1))</f>
        <v>44130</v>
      </c>
      <c r="D43" s="38">
        <f t="shared" si="10"/>
        <v>44131</v>
      </c>
      <c r="E43" s="38">
        <f t="shared" si="10"/>
        <v>44132</v>
      </c>
      <c r="F43" s="38">
        <f t="shared" si="10"/>
        <v>44133</v>
      </c>
      <c r="G43" s="38">
        <f t="shared" si="10"/>
        <v>44134</v>
      </c>
      <c r="H43" s="38">
        <f t="shared" si="10"/>
        <v>44135</v>
      </c>
      <c r="I43" s="28"/>
      <c r="J43" s="38">
        <f>IF(P42="","",IF(MONTH(P42+1)&lt;&gt;MONTH(P42),"",P42+1))</f>
        <v>44164</v>
      </c>
      <c r="K43" s="38">
        <f>IF(J43="","",IF(MONTH(J43+1)&lt;&gt;MONTH(J43),"",J43+1))</f>
        <v>44165</v>
      </c>
      <c r="L43" s="29" t="str">
        <f t="shared" si="11"/>
        <v/>
      </c>
      <c r="M43" s="29" t="str">
        <f t="shared" si="11"/>
        <v/>
      </c>
      <c r="N43" s="29" t="str">
        <f t="shared" si="11"/>
        <v/>
      </c>
      <c r="O43" s="29" t="str">
        <f t="shared" si="11"/>
        <v/>
      </c>
      <c r="P43" s="29" t="str">
        <f t="shared" si="11"/>
        <v/>
      </c>
      <c r="Q43" s="28"/>
      <c r="R43" s="38">
        <f>IF(X42="","",IF(MONTH(X42+1)&lt;&gt;MONTH(X42),"",X42+1))</f>
        <v>44192</v>
      </c>
      <c r="S43" s="38">
        <f>IF(R43="","",IF(MONTH(R43+1)&lt;&gt;MONTH(R43),"",R43+1))</f>
        <v>44193</v>
      </c>
      <c r="T43" s="38">
        <f t="shared" si="12"/>
        <v>44194</v>
      </c>
      <c r="U43" s="38">
        <f t="shared" si="12"/>
        <v>44195</v>
      </c>
      <c r="V43" s="38">
        <f t="shared" si="12"/>
        <v>44196</v>
      </c>
      <c r="W43" s="29" t="str">
        <f t="shared" si="12"/>
        <v/>
      </c>
      <c r="X43" s="29" t="str">
        <f t="shared" si="12"/>
        <v/>
      </c>
      <c r="Y43" s="29"/>
    </row>
    <row r="44" spans="1:25" s="1" customFormat="1" ht="18.75" x14ac:dyDescent="0.3">
      <c r="A44" s="24"/>
      <c r="B44" s="29" t="str">
        <f>IF(H43="","",IF(MONTH(H43+1)&lt;&gt;MONTH(H43),"",H43+1))</f>
        <v/>
      </c>
      <c r="C44" s="29" t="str">
        <f>IF(B44="","",IF(MONTH(B44+1)&lt;&gt;MONTH(B44),"",B44+1))</f>
        <v/>
      </c>
      <c r="D44" s="29" t="str">
        <f t="shared" si="10"/>
        <v/>
      </c>
      <c r="E44" s="29" t="str">
        <f t="shared" si="10"/>
        <v/>
      </c>
      <c r="F44" s="29" t="str">
        <f t="shared" si="10"/>
        <v/>
      </c>
      <c r="G44" s="29" t="str">
        <f t="shared" si="10"/>
        <v/>
      </c>
      <c r="H44" s="29" t="str">
        <f t="shared" si="10"/>
        <v/>
      </c>
      <c r="I44" s="28"/>
      <c r="J44" s="29" t="str">
        <f>IF(P43="","",IF(MONTH(P43+1)&lt;&gt;MONTH(P43),"",P43+1))</f>
        <v/>
      </c>
      <c r="K44" s="29" t="str">
        <f>IF(J44="","",IF(MONTH(J44+1)&lt;&gt;MONTH(J44),"",J44+1))</f>
        <v/>
      </c>
      <c r="L44" s="29" t="str">
        <f t="shared" si="11"/>
        <v/>
      </c>
      <c r="M44" s="29" t="str">
        <f t="shared" si="11"/>
        <v/>
      </c>
      <c r="N44" s="29" t="str">
        <f t="shared" si="11"/>
        <v/>
      </c>
      <c r="O44" s="29" t="str">
        <f t="shared" si="11"/>
        <v/>
      </c>
      <c r="P44" s="29" t="str">
        <f t="shared" si="11"/>
        <v/>
      </c>
      <c r="Q44" s="28"/>
      <c r="R44" s="29" t="str">
        <f>IF(X43="","",IF(MONTH(X43+1)&lt;&gt;MONTH(X43),"",X43+1))</f>
        <v/>
      </c>
      <c r="S44" s="29" t="str">
        <f>IF(R44="","",IF(MONTH(R44+1)&lt;&gt;MONTH(R44),"",R44+1))</f>
        <v/>
      </c>
      <c r="T44" s="29" t="str">
        <f t="shared" si="12"/>
        <v/>
      </c>
      <c r="U44" s="29" t="str">
        <f t="shared" si="12"/>
        <v/>
      </c>
      <c r="V44" s="29" t="str">
        <f t="shared" si="12"/>
        <v/>
      </c>
      <c r="W44" s="29" t="str">
        <f t="shared" si="12"/>
        <v/>
      </c>
      <c r="X44" s="29" t="str">
        <f t="shared" si="12"/>
        <v/>
      </c>
      <c r="Y44" s="29"/>
    </row>
    <row r="45" spans="1:25" s="1" customFormat="1" ht="18" customHeight="1" x14ac:dyDescent="0.2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s="1" customFormat="1" ht="18" customHeight="1" x14ac:dyDescent="0.2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s="1" customFormat="1" ht="18" customHeight="1" x14ac:dyDescent="0.2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s="1" customFormat="1" ht="18" customHeight="1" x14ac:dyDescent="0.2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2:25" s="24" customFormat="1" ht="21" customHeight="1" x14ac:dyDescent="0.3">
      <c r="Q49" s="41"/>
    </row>
    <row r="50" spans="2:25" s="28" customFormat="1" ht="16.5" customHeight="1" x14ac:dyDescent="0.2"/>
    <row r="51" spans="2:25" s="14" customFormat="1" ht="18" customHeight="1" x14ac:dyDescent="0.25">
      <c r="Q51" s="28"/>
    </row>
    <row r="52" spans="2:25" s="14" customFormat="1" ht="18" customHeight="1" x14ac:dyDescent="0.25">
      <c r="Q52" s="28"/>
    </row>
    <row r="53" spans="2:25" s="14" customFormat="1" ht="18" customHeight="1" x14ac:dyDescent="0.25">
      <c r="Q53" s="28"/>
    </row>
    <row r="54" spans="2:25" s="14" customFormat="1" ht="18" customHeight="1" x14ac:dyDescent="0.25">
      <c r="Q54" s="28"/>
    </row>
    <row r="55" spans="2:25" s="14" customFormat="1" ht="18" customHeight="1" x14ac:dyDescent="0.25">
      <c r="Q55" s="28"/>
    </row>
    <row r="56" spans="2:25" s="14" customFormat="1" ht="18" customHeight="1" x14ac:dyDescent="0.25">
      <c r="Q56" s="28"/>
    </row>
    <row r="57" spans="2:25" s="1" customFormat="1" ht="18" customHeight="1" x14ac:dyDescent="0.2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2:25" s="24" customFormat="1" ht="21" customHeight="1" x14ac:dyDescent="0.3">
      <c r="I58" s="41"/>
    </row>
    <row r="59" spans="2:25" s="28" customFormat="1" ht="16.5" customHeight="1" x14ac:dyDescent="0.2"/>
    <row r="60" spans="2:25" s="14" customFormat="1" ht="18" customHeight="1" x14ac:dyDescent="0.25">
      <c r="I60" s="28"/>
    </row>
    <row r="61" spans="2:25" s="14" customFormat="1" ht="18" customHeight="1" x14ac:dyDescent="0.25">
      <c r="I61" s="28"/>
    </row>
    <row r="62" spans="2:25" s="14" customFormat="1" ht="18" customHeight="1" x14ac:dyDescent="0.25">
      <c r="I62" s="28"/>
    </row>
    <row r="63" spans="2:25" s="14" customFormat="1" ht="18" customHeight="1" x14ac:dyDescent="0.25">
      <c r="I63" s="28"/>
    </row>
    <row r="64" spans="2:25" s="14" customFormat="1" ht="18" customHeight="1" x14ac:dyDescent="0.25">
      <c r="I64" s="28"/>
    </row>
    <row r="65" spans="2:25" s="14" customFormat="1" ht="18" customHeight="1" x14ac:dyDescent="0.25">
      <c r="I65" s="28"/>
    </row>
    <row r="66" spans="2:25" s="1" customFormat="1" x14ac:dyDescent="0.2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2:25" s="1" customFormat="1" x14ac:dyDescent="0.2">
      <c r="I67" s="2"/>
      <c r="Q67" s="2"/>
    </row>
    <row r="68" spans="2:25" s="2" customFormat="1" ht="15" customHeight="1" x14ac:dyDescent="0.2"/>
    <row r="69" spans="2:25" s="1" customFormat="1" ht="13.5" customHeight="1" x14ac:dyDescent="0.2">
      <c r="I69" s="2"/>
      <c r="Q69" s="2"/>
    </row>
    <row r="70" spans="2:25" s="1" customFormat="1" ht="13.5" customHeight="1" x14ac:dyDescent="0.2">
      <c r="I70" s="2"/>
      <c r="Q70" s="2"/>
    </row>
    <row r="71" spans="2:25" s="1" customFormat="1" ht="13.5" customHeight="1" x14ac:dyDescent="0.2">
      <c r="I71" s="2"/>
      <c r="Q71" s="2"/>
    </row>
    <row r="72" spans="2:25" s="1" customFormat="1" ht="13.5" customHeight="1" x14ac:dyDescent="0.2">
      <c r="I72" s="2"/>
      <c r="Q72" s="2"/>
    </row>
    <row r="73" spans="2:25" s="1" customFormat="1" ht="13.5" customHeight="1" x14ac:dyDescent="0.2">
      <c r="I73" s="2"/>
      <c r="Q73" s="2"/>
    </row>
    <row r="74" spans="2:25" s="1" customFormat="1" ht="13.5" customHeight="1" x14ac:dyDescent="0.2">
      <c r="I74" s="2"/>
      <c r="Q74" s="2"/>
    </row>
    <row r="75" spans="2:25" s="1" customFormat="1" x14ac:dyDescent="0.2"/>
    <row r="76" spans="2:25" s="1" customFormat="1" x14ac:dyDescent="0.2"/>
    <row r="77" spans="2:25" s="1" customFormat="1" x14ac:dyDescent="0.2"/>
    <row r="78" spans="2:25" s="1" customFormat="1" x14ac:dyDescent="0.2"/>
    <row r="79" spans="2:25" s="1" customFormat="1" x14ac:dyDescent="0.2"/>
    <row r="80" spans="2:25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</sheetData>
  <mergeCells count="17">
    <mergeCell ref="B37:H37"/>
    <mergeCell ref="J37:P37"/>
    <mergeCell ref="R37:X37"/>
    <mergeCell ref="B19:H19"/>
    <mergeCell ref="J19:P19"/>
    <mergeCell ref="R19:X19"/>
    <mergeCell ref="B28:H28"/>
    <mergeCell ref="J28:P28"/>
    <mergeCell ref="R28:X28"/>
    <mergeCell ref="B10:H10"/>
    <mergeCell ref="J10:P10"/>
    <mergeCell ref="R10:X10"/>
    <mergeCell ref="A1:Z1"/>
    <mergeCell ref="D3:F3"/>
    <mergeCell ref="J3:K3"/>
    <mergeCell ref="O3:P3"/>
    <mergeCell ref="B6:X6"/>
  </mergeCells>
  <conditionalFormatting sqref="B10">
    <cfRule type="expression" dxfId="27" priority="87">
      <formula>$J$3=1</formula>
    </cfRule>
  </conditionalFormatting>
  <conditionalFormatting sqref="B19">
    <cfRule type="expression" dxfId="26" priority="84">
      <formula>$J$3=1</formula>
    </cfRule>
  </conditionalFormatting>
  <conditionalFormatting sqref="B28">
    <cfRule type="expression" dxfId="25" priority="81">
      <formula>$J$3=1</formula>
    </cfRule>
  </conditionalFormatting>
  <conditionalFormatting sqref="B37">
    <cfRule type="expression" dxfId="24" priority="78">
      <formula>$J$3=1</formula>
    </cfRule>
  </conditionalFormatting>
  <conditionalFormatting sqref="B12:H17">
    <cfRule type="expression" dxfId="23" priority="2">
      <formula>OR(WEEKDAY(B12,1)=1,WEEKDAY(B12,1)=7)</formula>
    </cfRule>
  </conditionalFormatting>
  <conditionalFormatting sqref="B21:H26">
    <cfRule type="expression" dxfId="22" priority="25">
      <formula>OR(WEEKDAY(B21,1)=1,WEEKDAY(B21,1)=7)</formula>
    </cfRule>
  </conditionalFormatting>
  <conditionalFormatting sqref="B30:H35">
    <cfRule type="expression" dxfId="21" priority="16">
      <formula>OR(WEEKDAY(B30,1)=1,WEEKDAY(B30,1)=7)</formula>
    </cfRule>
  </conditionalFormatting>
  <conditionalFormatting sqref="B39:H44">
    <cfRule type="expression" dxfId="20" priority="10">
      <formula>OR(WEEKDAY(B39,1)=1,WEEKDAY(B39,1)=7)</formula>
    </cfRule>
  </conditionalFormatting>
  <conditionalFormatting sqref="C7">
    <cfRule type="expression" dxfId="19" priority="6">
      <formula>OR(WEEKDAY(C7,1)=1,WEEKDAY(C7,1)=7)</formula>
    </cfRule>
  </conditionalFormatting>
  <conditionalFormatting sqref="J10">
    <cfRule type="expression" dxfId="18" priority="86">
      <formula>$J$3=1</formula>
    </cfRule>
  </conditionalFormatting>
  <conditionalFormatting sqref="J19">
    <cfRule type="expression" dxfId="17" priority="83">
      <formula>$J$3=1</formula>
    </cfRule>
  </conditionalFormatting>
  <conditionalFormatting sqref="J28">
    <cfRule type="expression" dxfId="16" priority="80">
      <formula>$J$3=1</formula>
    </cfRule>
  </conditionalFormatting>
  <conditionalFormatting sqref="J37">
    <cfRule type="expression" dxfId="15" priority="77">
      <formula>$J$3=1</formula>
    </cfRule>
  </conditionalFormatting>
  <conditionalFormatting sqref="J12:P17">
    <cfRule type="expression" dxfId="14" priority="34">
      <formula>OR(WEEKDAY(J12,1)=1,WEEKDAY(J12,1)=7)</formula>
    </cfRule>
  </conditionalFormatting>
  <conditionalFormatting sqref="J21:P26">
    <cfRule type="expression" dxfId="13" priority="23">
      <formula>OR(WEEKDAY(J21,1)=1,WEEKDAY(J21,1)=7)</formula>
    </cfRule>
  </conditionalFormatting>
  <conditionalFormatting sqref="J30:P35">
    <cfRule type="expression" dxfId="12" priority="14">
      <formula>OR(WEEKDAY(J30,1)=1,WEEKDAY(J30,1)=7)</formula>
    </cfRule>
  </conditionalFormatting>
  <conditionalFormatting sqref="J39:P44">
    <cfRule type="expression" dxfId="11" priority="1">
      <formula>OR(WEEKDAY(J39,1)=1,WEEKDAY(J39,1)=7)</formula>
    </cfRule>
  </conditionalFormatting>
  <conditionalFormatting sqref="O7:O8">
    <cfRule type="expression" dxfId="10" priority="4">
      <formula>OR(WEEKDAY(O7,1)=1,WEEKDAY(O7,1)=7)</formula>
    </cfRule>
  </conditionalFormatting>
  <conditionalFormatting sqref="R10">
    <cfRule type="expression" dxfId="9" priority="85">
      <formula>$J$3=1</formula>
    </cfRule>
  </conditionalFormatting>
  <conditionalFormatting sqref="R19">
    <cfRule type="expression" dxfId="8" priority="82">
      <formula>$J$3=1</formula>
    </cfRule>
  </conditionalFormatting>
  <conditionalFormatting sqref="R28">
    <cfRule type="expression" dxfId="7" priority="79">
      <formula>$J$3=1</formula>
    </cfRule>
  </conditionalFormatting>
  <conditionalFormatting sqref="R37">
    <cfRule type="expression" dxfId="6" priority="76">
      <formula>$J$3=1</formula>
    </cfRule>
  </conditionalFormatting>
  <conditionalFormatting sqref="R12:Y17">
    <cfRule type="expression" dxfId="5" priority="29">
      <formula>OR(WEEKDAY(R12,1)=1,WEEKDAY(R12,1)=7)</formula>
    </cfRule>
  </conditionalFormatting>
  <conditionalFormatting sqref="R21:Y26">
    <cfRule type="expression" dxfId="4" priority="18">
      <formula>OR(WEEKDAY(R21,1)=1,WEEKDAY(R21,1)=7)</formula>
    </cfRule>
  </conditionalFormatting>
  <conditionalFormatting sqref="R30:Y35">
    <cfRule type="expression" dxfId="3" priority="12">
      <formula>OR(WEEKDAY(R30,1)=1,WEEKDAY(R30,1)=7)</formula>
    </cfRule>
  </conditionalFormatting>
  <conditionalFormatting sqref="R39:Y44">
    <cfRule type="expression" dxfId="2" priority="7">
      <formula>OR(WEEKDAY(R39,1)=1,WEEKDAY(R39,1)=7)</formula>
    </cfRule>
  </conditionalFormatting>
  <conditionalFormatting sqref="AA9:AA10">
    <cfRule type="expression" dxfId="1" priority="44">
      <formula>OR(WEEKDAY(AA9,1)=1,WEEKDAY(AA9,1)=7)</formula>
    </cfRule>
  </conditionalFormatting>
  <conditionalFormatting sqref="AA12:AA13">
    <cfRule type="expression" dxfId="0" priority="42">
      <formula>OR(WEEKDAY(AA12,1)=1,WEEKDAY(AA12,1)=7)</formula>
    </cfRule>
  </conditionalFormatting>
  <printOptions horizontalCentered="1"/>
  <pageMargins left="0.25" right="0.25" top="0.75" bottom="0.75" header="0.3" footer="0.3"/>
  <pageSetup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F606B-5FAC-4DBC-8C2D-7601B86E9908}">
  <dimension ref="B1:C13"/>
  <sheetViews>
    <sheetView workbookViewId="0">
      <selection activeCell="B11" sqref="B11"/>
    </sheetView>
  </sheetViews>
  <sheetFormatPr defaultRowHeight="15" customHeight="1" x14ac:dyDescent="0.2"/>
  <cols>
    <col min="2" max="2" width="28.28515625" customWidth="1"/>
    <col min="3" max="3" width="36" customWidth="1"/>
    <col min="4" max="4" width="28.28515625" customWidth="1"/>
  </cols>
  <sheetData>
    <row r="1" spans="2:3" ht="13.5" thickBot="1" x14ac:dyDescent="0.25"/>
    <row r="2" spans="2:3" ht="15.75" thickBot="1" x14ac:dyDescent="0.25">
      <c r="B2" s="83" t="s">
        <v>9</v>
      </c>
      <c r="C2" s="84" t="s">
        <v>10</v>
      </c>
    </row>
    <row r="3" spans="2:3" ht="15" customHeight="1" thickBot="1" x14ac:dyDescent="0.25">
      <c r="B3" s="85" t="s">
        <v>105</v>
      </c>
      <c r="C3" s="86" t="s">
        <v>12</v>
      </c>
    </row>
    <row r="4" spans="2:3" ht="15" customHeight="1" thickBot="1" x14ac:dyDescent="0.25">
      <c r="B4" s="85" t="s">
        <v>102</v>
      </c>
      <c r="C4" s="86" t="s">
        <v>90</v>
      </c>
    </row>
    <row r="5" spans="2:3" ht="15" customHeight="1" thickBot="1" x14ac:dyDescent="0.25">
      <c r="B5" s="85" t="s">
        <v>103</v>
      </c>
      <c r="C5" s="86" t="s">
        <v>91</v>
      </c>
    </row>
    <row r="6" spans="2:3" ht="15" customHeight="1" thickBot="1" x14ac:dyDescent="0.25">
      <c r="B6" s="85" t="s">
        <v>104</v>
      </c>
      <c r="C6" s="86" t="s">
        <v>18</v>
      </c>
    </row>
    <row r="7" spans="2:3" ht="15" customHeight="1" thickBot="1" x14ac:dyDescent="0.25">
      <c r="B7" s="85" t="s">
        <v>106</v>
      </c>
      <c r="C7" s="86" t="s">
        <v>20</v>
      </c>
    </row>
    <row r="8" spans="2:3" ht="15" customHeight="1" thickBot="1" x14ac:dyDescent="0.25">
      <c r="B8" s="85" t="s">
        <v>107</v>
      </c>
      <c r="C8" s="86" t="s">
        <v>22</v>
      </c>
    </row>
    <row r="9" spans="2:3" ht="15" customHeight="1" thickBot="1" x14ac:dyDescent="0.25">
      <c r="B9" s="85" t="s">
        <v>108</v>
      </c>
      <c r="C9" s="86" t="s">
        <v>24</v>
      </c>
    </row>
    <row r="10" spans="2:3" ht="15" customHeight="1" thickBot="1" x14ac:dyDescent="0.25">
      <c r="B10" s="85" t="s">
        <v>112</v>
      </c>
      <c r="C10" s="86" t="s">
        <v>26</v>
      </c>
    </row>
    <row r="11" spans="2:3" ht="15" customHeight="1" thickBot="1" x14ac:dyDescent="0.25">
      <c r="B11" s="85" t="s">
        <v>109</v>
      </c>
      <c r="C11" s="86" t="s">
        <v>28</v>
      </c>
    </row>
    <row r="12" spans="2:3" ht="15" customHeight="1" thickBot="1" x14ac:dyDescent="0.25">
      <c r="B12" s="85" t="s">
        <v>110</v>
      </c>
      <c r="C12" s="86" t="s">
        <v>30</v>
      </c>
    </row>
    <row r="13" spans="2:3" ht="15" customHeight="1" x14ac:dyDescent="0.2">
      <c r="B13" s="87" t="s">
        <v>111</v>
      </c>
      <c r="C13" s="88" t="s">
        <v>32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19AA5-3C43-498A-8ACA-3573F08F07BE}">
  <dimension ref="A1:AG46"/>
  <sheetViews>
    <sheetView workbookViewId="0">
      <selection activeCell="B14" sqref="B14"/>
    </sheetView>
  </sheetViews>
  <sheetFormatPr defaultRowHeight="12.75" x14ac:dyDescent="0.2"/>
  <cols>
    <col min="1" max="1" width="3.140625" style="5" customWidth="1"/>
    <col min="2" max="32" width="4" style="5" customWidth="1"/>
    <col min="33" max="33" width="3.140625" style="5" customWidth="1"/>
  </cols>
  <sheetData>
    <row r="1" spans="1:33" ht="33.75" x14ac:dyDescent="0.2">
      <c r="A1" s="90" t="s">
        <v>100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</row>
    <row r="2" spans="1:33" hidden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3" ht="15" hidden="1" x14ac:dyDescent="0.2">
      <c r="A3" s="73"/>
      <c r="B3" s="73"/>
      <c r="C3" s="8" t="s">
        <v>1</v>
      </c>
      <c r="D3" s="91">
        <v>2025</v>
      </c>
      <c r="E3" s="92"/>
      <c r="F3" s="93"/>
      <c r="G3" s="7"/>
      <c r="H3" s="7"/>
      <c r="I3" s="8" t="s">
        <v>2</v>
      </c>
      <c r="J3" s="91">
        <v>1</v>
      </c>
      <c r="K3" s="92"/>
      <c r="L3" s="93"/>
      <c r="M3" s="7"/>
      <c r="N3" s="7"/>
      <c r="O3" s="7"/>
      <c r="P3" s="7"/>
      <c r="Q3" s="8" t="s">
        <v>3</v>
      </c>
      <c r="R3" s="91">
        <v>1</v>
      </c>
      <c r="S3" s="93"/>
      <c r="T3" s="74" t="s">
        <v>4</v>
      </c>
      <c r="U3" s="7"/>
      <c r="V3" s="7"/>
      <c r="W3" s="7"/>
      <c r="X3" s="7"/>
      <c r="Y3" s="7"/>
      <c r="Z3" s="7"/>
      <c r="AA3" s="7"/>
      <c r="AB3" s="73"/>
      <c r="AC3" s="73"/>
      <c r="AD3" s="73"/>
      <c r="AE3" s="73"/>
      <c r="AF3" s="75"/>
      <c r="AG3" s="73"/>
    </row>
    <row r="4" spans="1:33" hidden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</row>
    <row r="5" spans="1:33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spans="1:33" ht="15" customHeight="1" x14ac:dyDescent="0.25">
      <c r="A6" s="4"/>
      <c r="B6" s="79"/>
      <c r="C6" s="14" t="s">
        <v>5</v>
      </c>
      <c r="D6" s="15"/>
      <c r="E6" s="15"/>
      <c r="F6" s="15"/>
      <c r="G6" s="15"/>
      <c r="H6" s="15"/>
      <c r="I6" s="15"/>
      <c r="J6" s="15"/>
      <c r="K6" s="15"/>
      <c r="L6" s="15"/>
      <c r="M6" s="15"/>
      <c r="N6" s="1"/>
      <c r="O6" s="4"/>
      <c r="P6" s="4"/>
      <c r="Q6" s="4"/>
      <c r="R6" s="4"/>
      <c r="S6" s="82"/>
      <c r="T6" s="14" t="s">
        <v>6</v>
      </c>
      <c r="U6" s="15"/>
      <c r="V6" s="15"/>
      <c r="W6" s="15"/>
      <c r="X6" s="15"/>
      <c r="Y6" s="15"/>
      <c r="Z6" s="15"/>
      <c r="AA6" s="15"/>
      <c r="AB6" s="15"/>
      <c r="AC6" s="15"/>
      <c r="AD6" s="15"/>
      <c r="AE6" s="4"/>
      <c r="AF6" s="4"/>
      <c r="AG6" s="4"/>
    </row>
    <row r="7" spans="1:33" ht="15" customHeight="1" x14ac:dyDescent="0.25">
      <c r="A7" s="4"/>
      <c r="B7" s="14"/>
      <c r="C7" s="14"/>
      <c r="D7" s="17"/>
      <c r="E7" s="17"/>
      <c r="F7" s="17"/>
      <c r="G7" s="17"/>
      <c r="H7" s="17"/>
      <c r="I7" s="17"/>
      <c r="J7" s="17"/>
      <c r="K7" s="17"/>
      <c r="L7" s="17"/>
      <c r="M7" s="17"/>
      <c r="N7" s="1"/>
      <c r="O7" s="4"/>
      <c r="P7" s="4"/>
      <c r="Q7" s="4"/>
      <c r="R7" s="4"/>
      <c r="S7" s="19"/>
      <c r="T7" s="14" t="s">
        <v>74</v>
      </c>
      <c r="U7" s="17"/>
      <c r="V7" s="17"/>
      <c r="W7" s="17"/>
      <c r="X7" s="17"/>
      <c r="Y7" s="17"/>
      <c r="Z7" s="17"/>
      <c r="AA7" s="17"/>
      <c r="AB7" s="17"/>
      <c r="AC7" s="17"/>
      <c r="AD7" s="17"/>
      <c r="AE7" s="4"/>
      <c r="AF7" s="4"/>
      <c r="AG7" s="4"/>
    </row>
    <row r="8" spans="1:33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</row>
    <row r="10" spans="1:33" ht="54" hidden="1" x14ac:dyDescent="0.2">
      <c r="B10" s="94">
        <f>IF($J$3=1,D3,D3&amp;"-"&amp;D3+1)</f>
        <v>2025</v>
      </c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3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3"/>
    </row>
    <row r="11" spans="1:33" x14ac:dyDescent="0.2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</row>
    <row r="12" spans="1:33" ht="19.5" x14ac:dyDescent="0.3">
      <c r="A12" s="23"/>
      <c r="B12" s="89">
        <f>DATE(D3,J3,1)</f>
        <v>45658</v>
      </c>
      <c r="C12" s="89"/>
      <c r="D12" s="89"/>
      <c r="E12" s="89"/>
      <c r="F12" s="89"/>
      <c r="G12" s="89"/>
      <c r="H12" s="89"/>
      <c r="I12" s="76"/>
      <c r="J12" s="89">
        <f>DATE(YEAR(B12+42),MONTH(B12+42),1)</f>
        <v>45689</v>
      </c>
      <c r="K12" s="89"/>
      <c r="L12" s="89"/>
      <c r="M12" s="89"/>
      <c r="N12" s="89"/>
      <c r="O12" s="89"/>
      <c r="P12" s="89"/>
      <c r="Q12" s="76"/>
      <c r="R12" s="89">
        <f>DATE(YEAR(J12+42),MONTH(J12+42),1)</f>
        <v>45717</v>
      </c>
      <c r="S12" s="89"/>
      <c r="T12" s="89"/>
      <c r="U12" s="89"/>
      <c r="V12" s="89"/>
      <c r="W12" s="89"/>
      <c r="X12" s="89"/>
      <c r="Y12" s="76"/>
      <c r="Z12" s="89">
        <f>DATE(YEAR(R12+42),MONTH(R12+42),1)</f>
        <v>45748</v>
      </c>
      <c r="AA12" s="89"/>
      <c r="AB12" s="89"/>
      <c r="AC12" s="89"/>
      <c r="AD12" s="89"/>
      <c r="AE12" s="89"/>
      <c r="AF12" s="89"/>
      <c r="AG12" s="76"/>
    </row>
    <row r="13" spans="1:33" ht="15.75" x14ac:dyDescent="0.2">
      <c r="A13" s="26"/>
      <c r="B13" s="77" t="str">
        <f>CHOOSE(1+MOD($R$3+1-2,7),"S","M","T","W","T","F","S")</f>
        <v>S</v>
      </c>
      <c r="C13" s="77" t="str">
        <f>CHOOSE(1+MOD($R$3+2-2,7),"S","M","T","W","T","F","S")</f>
        <v>M</v>
      </c>
      <c r="D13" s="77" t="str">
        <f>CHOOSE(1+MOD($R$3+3-2,7),"S","M","T","W","T","F","S")</f>
        <v>T</v>
      </c>
      <c r="E13" s="77" t="str">
        <f>CHOOSE(1+MOD($R$3+4-2,7),"S","M","T","W","T","F","S")</f>
        <v>W</v>
      </c>
      <c r="F13" s="77" t="str">
        <f>CHOOSE(1+MOD($R$3+5-2,7),"S","M","T","W","T","F","S")</f>
        <v>T</v>
      </c>
      <c r="G13" s="77" t="str">
        <f>CHOOSE(1+MOD($R$3+6-2,7),"S","M","T","W","T","F","S")</f>
        <v>F</v>
      </c>
      <c r="H13" s="77" t="str">
        <f>CHOOSE(1+MOD($R$3+7-2,7),"S","M","T","W","T","F","S")</f>
        <v>S</v>
      </c>
      <c r="I13" s="26"/>
      <c r="J13" s="77" t="str">
        <f>CHOOSE(1+MOD($R$3+1-2,7),"S","M","T","W","T","F","S")</f>
        <v>S</v>
      </c>
      <c r="K13" s="77" t="str">
        <f>CHOOSE(1+MOD($R$3+2-2,7),"S","M","T","W","T","F","S")</f>
        <v>M</v>
      </c>
      <c r="L13" s="77" t="str">
        <f>CHOOSE(1+MOD($R$3+3-2,7),"S","M","T","W","T","F","S")</f>
        <v>T</v>
      </c>
      <c r="M13" s="77" t="str">
        <f>CHOOSE(1+MOD($R$3+4-2,7),"S","M","T","W","T","F","S")</f>
        <v>W</v>
      </c>
      <c r="N13" s="77" t="str">
        <f>CHOOSE(1+MOD($R$3+5-2,7),"S","M","T","W","T","F","S")</f>
        <v>T</v>
      </c>
      <c r="O13" s="77" t="str">
        <f>CHOOSE(1+MOD($R$3+6-2,7),"S","M","T","W","T","F","S")</f>
        <v>F</v>
      </c>
      <c r="P13" s="77" t="str">
        <f>CHOOSE(1+MOD($R$3+7-2,7),"S","M","T","W","T","F","S")</f>
        <v>S</v>
      </c>
      <c r="Q13" s="26"/>
      <c r="R13" s="77" t="str">
        <f>CHOOSE(1+MOD($R$3+1-2,7),"S","M","T","W","T","F","S")</f>
        <v>S</v>
      </c>
      <c r="S13" s="77" t="str">
        <f>CHOOSE(1+MOD($R$3+2-2,7),"S","M","T","W","T","F","S")</f>
        <v>M</v>
      </c>
      <c r="T13" s="77" t="str">
        <f>CHOOSE(1+MOD($R$3+3-2,7),"S","M","T","W","T","F","S")</f>
        <v>T</v>
      </c>
      <c r="U13" s="77" t="str">
        <f>CHOOSE(1+MOD($R$3+4-2,7),"S","M","T","W","T","F","S")</f>
        <v>W</v>
      </c>
      <c r="V13" s="77" t="str">
        <f>CHOOSE(1+MOD($R$3+5-2,7),"S","M","T","W","T","F","S")</f>
        <v>T</v>
      </c>
      <c r="W13" s="77" t="str">
        <f>CHOOSE(1+MOD($R$3+6-2,7),"S","M","T","W","T","F","S")</f>
        <v>F</v>
      </c>
      <c r="X13" s="77" t="str">
        <f>CHOOSE(1+MOD($R$3+7-2,7),"S","M","T","W","T","F","S")</f>
        <v>S</v>
      </c>
      <c r="Y13" s="26"/>
      <c r="Z13" s="77" t="str">
        <f>CHOOSE(1+MOD($R$3+1-2,7),"S","M","T","W","T","F","S")</f>
        <v>S</v>
      </c>
      <c r="AA13" s="77" t="str">
        <f>CHOOSE(1+MOD($R$3+2-2,7),"S","M","T","W","T","F","S")</f>
        <v>M</v>
      </c>
      <c r="AB13" s="77" t="str">
        <f>CHOOSE(1+MOD($R$3+3-2,7),"S","M","T","W","T","F","S")</f>
        <v>T</v>
      </c>
      <c r="AC13" s="77" t="str">
        <f>CHOOSE(1+MOD($R$3+4-2,7),"S","M","T","W","T","F","S")</f>
        <v>W</v>
      </c>
      <c r="AD13" s="77" t="str">
        <f>CHOOSE(1+MOD($R$3+5-2,7),"S","M","T","W","T","F","S")</f>
        <v>T</v>
      </c>
      <c r="AE13" s="77" t="str">
        <f>CHOOSE(1+MOD($R$3+6-2,7),"S","M","T","W","T","F","S")</f>
        <v>F</v>
      </c>
      <c r="AF13" s="77" t="str">
        <f>CHOOSE(1+MOD($R$3+7-2,7),"S","M","T","W","T","F","S")</f>
        <v>S</v>
      </c>
      <c r="AG13" s="26"/>
    </row>
    <row r="14" spans="1:33" ht="15.75" x14ac:dyDescent="0.25">
      <c r="A14" s="78"/>
      <c r="B14" s="49" t="str">
        <f>IF(WEEKDAY(B12,1)=MOD($R$3,7),B12,"")</f>
        <v/>
      </c>
      <c r="C14" s="49" t="str">
        <f>IF(B14="",IF(WEEKDAY(B12,1)=MOD($R$3,7)+1,B12,""),B14+1)</f>
        <v/>
      </c>
      <c r="D14" s="49" t="str">
        <f>IF(C14="",IF(WEEKDAY(B12,1)=MOD($R$3+1,7)+1,B12,""),C14+1)</f>
        <v/>
      </c>
      <c r="E14" s="79">
        <f>IF(D14="",IF(WEEKDAY(B12,1)=MOD($R$3+2,7)+1,B12,""),D14+1)</f>
        <v>45658</v>
      </c>
      <c r="F14" s="49">
        <f>IF(E14="",IF(WEEKDAY(B12,1)=MOD($R$3+3,7)+1,B12,""),E14+1)</f>
        <v>45659</v>
      </c>
      <c r="G14" s="49">
        <f>IF(F14="",IF(WEEKDAY(B12,1)=MOD($R$3+4,7)+1,B12,""),F14+1)</f>
        <v>45660</v>
      </c>
      <c r="H14" s="49">
        <f>IF(G14="",IF(WEEKDAY(B12,1)=MOD($R$3+5,7)+1,B12,""),G14+1)</f>
        <v>45661</v>
      </c>
      <c r="I14" s="26"/>
      <c r="J14" s="49" t="str">
        <f>IF(WEEKDAY(J12,1)=MOD($R$3,7),J12,"")</f>
        <v/>
      </c>
      <c r="K14" s="49" t="str">
        <f>IF(J14="",IF(WEEKDAY(J12,1)=MOD($R$3,7)+1,J12,""),J14+1)</f>
        <v/>
      </c>
      <c r="L14" s="49" t="str">
        <f>IF(K14="",IF(WEEKDAY(J12,1)=MOD($R$3+1,7)+1,J12,""),K14+1)</f>
        <v/>
      </c>
      <c r="M14" s="49" t="str">
        <f>IF(L14="",IF(WEEKDAY(J12,1)=MOD($R$3+2,7)+1,J12,""),L14+1)</f>
        <v/>
      </c>
      <c r="N14" s="49" t="str">
        <f>IF(M14="",IF(WEEKDAY(J12,1)=MOD($R$3+3,7)+1,J12,""),M14+1)</f>
        <v/>
      </c>
      <c r="O14" s="49" t="str">
        <f>IF(N14="",IF(WEEKDAY(J12,1)=MOD($R$3+4,7)+1,J12,""),N14+1)</f>
        <v/>
      </c>
      <c r="P14" s="79">
        <f>IF(O14="",IF(WEEKDAY(J12,1)=MOD($R$3+5,7)+1,J12,""),O14+1)</f>
        <v>45689</v>
      </c>
      <c r="Q14" s="26"/>
      <c r="R14" s="49" t="str">
        <f>IF(WEEKDAY(R12,1)=MOD($R$3,7),R12,"")</f>
        <v/>
      </c>
      <c r="S14" s="49" t="str">
        <f>IF(R14="",IF(WEEKDAY(R12,1)=MOD($R$3,7)+1,R12,""),R14+1)</f>
        <v/>
      </c>
      <c r="T14" s="49" t="str">
        <f>IF(S14="",IF(WEEKDAY(R12,1)=MOD($R$3+1,7)+1,R12,""),S14+1)</f>
        <v/>
      </c>
      <c r="U14" s="49" t="str">
        <f>IF(T14="",IF(WEEKDAY(R12,1)=MOD($R$3+2,7)+1,R12,""),T14+1)</f>
        <v/>
      </c>
      <c r="V14" s="49" t="str">
        <f>IF(U14="",IF(WEEKDAY(R12,1)=MOD($R$3+3,7)+1,R12,""),U14+1)</f>
        <v/>
      </c>
      <c r="W14" s="49" t="str">
        <f>IF(V14="",IF(WEEKDAY(R12,1)=MOD($R$3+4,7)+1,R12,""),V14+1)</f>
        <v/>
      </c>
      <c r="X14" s="79">
        <f>IF(W14="",IF(WEEKDAY(R12,1)=MOD($R$3+5,7)+1,R12,""),W14+1)</f>
        <v>45717</v>
      </c>
      <c r="Y14" s="26"/>
      <c r="Z14" s="49" t="str">
        <f>IF(WEEKDAY(Z12,1)=MOD($R$3,7),Z12,"")</f>
        <v/>
      </c>
      <c r="AA14" s="49" t="str">
        <f>IF(Z14="",IF(WEEKDAY(Z12,1)=MOD($R$3,7)+1,Z12,""),Z14+1)</f>
        <v/>
      </c>
      <c r="AB14" s="79">
        <f>IF(AA14="",IF(WEEKDAY(Z12,1)=MOD($R$3+1,7)+1,Z12,""),AA14+1)</f>
        <v>45748</v>
      </c>
      <c r="AC14" s="49">
        <f>IF(AB14="",IF(WEEKDAY(Z12,1)=MOD($R$3+2,7)+1,Z12,""),AB14+1)</f>
        <v>45749</v>
      </c>
      <c r="AD14" s="49">
        <f>IF(AC14="",IF(WEEKDAY(Z12,1)=MOD($R$3+3,7)+1,Z12,""),AC14+1)</f>
        <v>45750</v>
      </c>
      <c r="AE14" s="49">
        <f>IF(AD14="",IF(WEEKDAY(Z12,1)=MOD($R$3+4,7)+1,Z12,""),AD14+1)</f>
        <v>45751</v>
      </c>
      <c r="AF14" s="82">
        <f>IF(AE14="",IF(WEEKDAY(Z12,1)=MOD($R$3+5,7)+1,Z12,""),AE14+1)</f>
        <v>45752</v>
      </c>
      <c r="AG14" s="26"/>
    </row>
    <row r="15" spans="1:33" ht="15.75" x14ac:dyDescent="0.25">
      <c r="A15" s="78"/>
      <c r="B15" s="82">
        <f>IF(H14="","",IF(MONTH(H14+1)&lt;&gt;MONTH(H14),"",H14+1))</f>
        <v>45662</v>
      </c>
      <c r="C15" s="49">
        <f>IF(B15="","",IF(MONTH(B15+1)&lt;&gt;MONTH(B15),"",B15+1))</f>
        <v>45663</v>
      </c>
      <c r="D15" s="49">
        <f t="shared" ref="D15:H19" si="0">IF(C15="","",IF(MONTH(C15+1)&lt;&gt;MONTH(C15),"",C15+1))</f>
        <v>45664</v>
      </c>
      <c r="E15" s="49">
        <f t="shared" si="0"/>
        <v>45665</v>
      </c>
      <c r="F15" s="49">
        <f t="shared" si="0"/>
        <v>45666</v>
      </c>
      <c r="G15" s="19">
        <f t="shared" si="0"/>
        <v>45667</v>
      </c>
      <c r="H15" s="49">
        <f t="shared" si="0"/>
        <v>45668</v>
      </c>
      <c r="I15" s="26"/>
      <c r="J15" s="49">
        <f>IF(P14="","",IF(MONTH(P14+1)&lt;&gt;MONTH(P14),"",P14+1))</f>
        <v>45690</v>
      </c>
      <c r="K15" s="49">
        <f>IF(J15="","",IF(MONTH(J15+1)&lt;&gt;MONTH(J15),"",J15+1))</f>
        <v>45691</v>
      </c>
      <c r="L15" s="49">
        <f t="shared" ref="L15:P19" si="1">IF(K15="","",IF(MONTH(K15+1)&lt;&gt;MONTH(K15),"",K15+1))</f>
        <v>45692</v>
      </c>
      <c r="M15" s="82">
        <f t="shared" si="1"/>
        <v>45693</v>
      </c>
      <c r="N15" s="49">
        <f t="shared" si="1"/>
        <v>45694</v>
      </c>
      <c r="O15" s="49">
        <f t="shared" si="1"/>
        <v>45695</v>
      </c>
      <c r="P15" s="49">
        <f t="shared" si="1"/>
        <v>45696</v>
      </c>
      <c r="Q15" s="26"/>
      <c r="R15" s="49">
        <f>IF(X14="","",IF(MONTH(X14+1)&lt;&gt;MONTH(X14),"",X14+1))</f>
        <v>45718</v>
      </c>
      <c r="S15" s="49">
        <f>IF(R15="","",IF(MONTH(R15+1)&lt;&gt;MONTH(R15),"",R15+1))</f>
        <v>45719</v>
      </c>
      <c r="T15" s="49">
        <f t="shared" ref="T15:X19" si="2">IF(S15="","",IF(MONTH(S15+1)&lt;&gt;MONTH(S15),"",S15+1))</f>
        <v>45720</v>
      </c>
      <c r="U15" s="82">
        <f t="shared" si="2"/>
        <v>45721</v>
      </c>
      <c r="V15" s="49">
        <f t="shared" si="2"/>
        <v>45722</v>
      </c>
      <c r="W15" s="49">
        <f t="shared" si="2"/>
        <v>45723</v>
      </c>
      <c r="X15" s="49">
        <f t="shared" si="2"/>
        <v>45724</v>
      </c>
      <c r="Y15" s="26"/>
      <c r="Z15" s="49">
        <f>IF(AF14="","",IF(MONTH(AF14+1)&lt;&gt;MONTH(AF14),"",AF14+1))</f>
        <v>45753</v>
      </c>
      <c r="AA15" s="49">
        <f>IF(Z15="","",IF(MONTH(Z15+1)&lt;&gt;MONTH(Z15),"",Z15+1))</f>
        <v>45754</v>
      </c>
      <c r="AB15" s="49">
        <f t="shared" ref="AB15:AF19" si="3">IF(AA15="","",IF(MONTH(AA15+1)&lt;&gt;MONTH(AA15),"",AA15+1))</f>
        <v>45755</v>
      </c>
      <c r="AC15" s="49">
        <f t="shared" si="3"/>
        <v>45756</v>
      </c>
      <c r="AD15" s="19">
        <f t="shared" si="3"/>
        <v>45757</v>
      </c>
      <c r="AE15" s="49">
        <f t="shared" si="3"/>
        <v>45758</v>
      </c>
      <c r="AF15" s="49">
        <f t="shared" si="3"/>
        <v>45759</v>
      </c>
      <c r="AG15" s="26"/>
    </row>
    <row r="16" spans="1:33" ht="15.75" x14ac:dyDescent="0.25">
      <c r="A16" s="78"/>
      <c r="B16" s="49">
        <f>IF(H15="","",IF(MONTH(H15+1)&lt;&gt;MONTH(H15),"",H15+1))</f>
        <v>45669</v>
      </c>
      <c r="C16" s="49">
        <f>IF(B16="","",IF(MONTH(B16+1)&lt;&gt;MONTH(B16),"",B16+1))</f>
        <v>45670</v>
      </c>
      <c r="D16" s="49">
        <f t="shared" si="0"/>
        <v>45671</v>
      </c>
      <c r="E16" s="49">
        <f t="shared" si="0"/>
        <v>45672</v>
      </c>
      <c r="F16" s="79">
        <f t="shared" si="0"/>
        <v>45673</v>
      </c>
      <c r="G16" s="49">
        <f t="shared" si="0"/>
        <v>45674</v>
      </c>
      <c r="H16" s="49">
        <f t="shared" si="0"/>
        <v>45675</v>
      </c>
      <c r="I16" s="26"/>
      <c r="J16" s="49">
        <f>IF(P15="","",IF(MONTH(P15+1)&lt;&gt;MONTH(P15),"",P15+1))</f>
        <v>45697</v>
      </c>
      <c r="K16" s="19">
        <f>IF(J16="","",IF(MONTH(J16+1)&lt;&gt;MONTH(J16),"",J16+1))</f>
        <v>45698</v>
      </c>
      <c r="L16" s="49">
        <f t="shared" si="1"/>
        <v>45699</v>
      </c>
      <c r="M16" s="49">
        <f t="shared" si="1"/>
        <v>45700</v>
      </c>
      <c r="N16" s="49">
        <f t="shared" si="1"/>
        <v>45701</v>
      </c>
      <c r="O16" s="49">
        <f t="shared" si="1"/>
        <v>45702</v>
      </c>
      <c r="P16" s="49">
        <f t="shared" si="1"/>
        <v>45703</v>
      </c>
      <c r="Q16" s="26"/>
      <c r="R16" s="49">
        <f>IF(X15="","",IF(MONTH(X15+1)&lt;&gt;MONTH(X15),"",X15+1))</f>
        <v>45725</v>
      </c>
      <c r="S16" s="19">
        <f>IF(R16="","",IF(MONTH(R16+1)&lt;&gt;MONTH(R16),"",R16+1))</f>
        <v>45726</v>
      </c>
      <c r="T16" s="49">
        <f t="shared" si="2"/>
        <v>45727</v>
      </c>
      <c r="U16" s="49">
        <f t="shared" si="2"/>
        <v>45728</v>
      </c>
      <c r="V16" s="49">
        <f t="shared" si="2"/>
        <v>45729</v>
      </c>
      <c r="W16" s="49">
        <f t="shared" si="2"/>
        <v>45730</v>
      </c>
      <c r="X16" s="49">
        <f t="shared" si="2"/>
        <v>45731</v>
      </c>
      <c r="Y16" s="26"/>
      <c r="Z16" s="49">
        <f>IF(AF15="","",IF(MONTH(AF15+1)&lt;&gt;MONTH(AF15),"",AF15+1))</f>
        <v>45760</v>
      </c>
      <c r="AA16" s="49">
        <f>IF(Z16="","",IF(MONTH(Z16+1)&lt;&gt;MONTH(Z16),"",Z16+1))</f>
        <v>45761</v>
      </c>
      <c r="AB16" s="49">
        <f t="shared" si="3"/>
        <v>45762</v>
      </c>
      <c r="AC16" s="79">
        <f t="shared" si="3"/>
        <v>45763</v>
      </c>
      <c r="AD16" s="49">
        <f t="shared" si="3"/>
        <v>45764</v>
      </c>
      <c r="AE16" s="49">
        <f t="shared" si="3"/>
        <v>45765</v>
      </c>
      <c r="AF16" s="49">
        <f t="shared" si="3"/>
        <v>45766</v>
      </c>
      <c r="AG16" s="26"/>
    </row>
    <row r="17" spans="1:33" ht="15.75" x14ac:dyDescent="0.25">
      <c r="A17" s="78"/>
      <c r="B17" s="49">
        <f>IF(H16="","",IF(MONTH(H16+1)&lt;&gt;MONTH(H16),"",H16+1))</f>
        <v>45676</v>
      </c>
      <c r="C17" s="82">
        <f>IF(B17="","",IF(MONTH(B17+1)&lt;&gt;MONTH(B17),"",B17+1))</f>
        <v>45677</v>
      </c>
      <c r="D17" s="49">
        <f t="shared" si="0"/>
        <v>45678</v>
      </c>
      <c r="E17" s="49">
        <f t="shared" si="0"/>
        <v>45679</v>
      </c>
      <c r="F17" s="49">
        <f t="shared" si="0"/>
        <v>45680</v>
      </c>
      <c r="G17" s="19">
        <f t="shared" si="0"/>
        <v>45681</v>
      </c>
      <c r="H17" s="49">
        <f t="shared" si="0"/>
        <v>45682</v>
      </c>
      <c r="I17" s="26"/>
      <c r="J17" s="79">
        <f>IF(P16="","",IF(MONTH(P16+1)&lt;&gt;MONTH(P16),"",P16+1))</f>
        <v>45704</v>
      </c>
      <c r="K17" s="49">
        <f>IF(J17="","",IF(MONTH(J17+1)&lt;&gt;MONTH(J17),"",J17+1))</f>
        <v>45705</v>
      </c>
      <c r="L17" s="49">
        <f t="shared" si="1"/>
        <v>45706</v>
      </c>
      <c r="M17" s="49">
        <f t="shared" si="1"/>
        <v>45707</v>
      </c>
      <c r="N17" s="82">
        <f t="shared" si="1"/>
        <v>45708</v>
      </c>
      <c r="O17" s="49">
        <f t="shared" si="1"/>
        <v>45709</v>
      </c>
      <c r="P17" s="49">
        <f t="shared" si="1"/>
        <v>45710</v>
      </c>
      <c r="Q17" s="26"/>
      <c r="R17" s="79">
        <f>IF(X16="","",IF(MONTH(X16+1)&lt;&gt;MONTH(X16),"",X16+1))</f>
        <v>45732</v>
      </c>
      <c r="S17" s="49">
        <f>IF(R17="","",IF(MONTH(R17+1)&lt;&gt;MONTH(R17),"",R17+1))</f>
        <v>45733</v>
      </c>
      <c r="T17" s="49">
        <f t="shared" si="2"/>
        <v>45734</v>
      </c>
      <c r="U17" s="49">
        <f t="shared" si="2"/>
        <v>45735</v>
      </c>
      <c r="V17" s="82">
        <f t="shared" si="2"/>
        <v>45736</v>
      </c>
      <c r="W17" s="49">
        <f t="shared" si="2"/>
        <v>45737</v>
      </c>
      <c r="X17" s="49">
        <f t="shared" si="2"/>
        <v>45738</v>
      </c>
      <c r="Y17" s="26"/>
      <c r="Z17" s="82">
        <f>IF(AF16="","",IF(MONTH(AF16+1)&lt;&gt;MONTH(AF16),"",AF16+1))</f>
        <v>45767</v>
      </c>
      <c r="AA17" s="49">
        <f>IF(Z17="","",IF(MONTH(Z17+1)&lt;&gt;MONTH(Z17),"",Z17+1))</f>
        <v>45768</v>
      </c>
      <c r="AB17" s="49">
        <f t="shared" si="3"/>
        <v>45769</v>
      </c>
      <c r="AC17" s="49">
        <f t="shared" si="3"/>
        <v>45770</v>
      </c>
      <c r="AD17" s="49">
        <f t="shared" si="3"/>
        <v>45771</v>
      </c>
      <c r="AE17" s="19">
        <f t="shared" si="3"/>
        <v>45772</v>
      </c>
      <c r="AF17" s="49">
        <f t="shared" si="3"/>
        <v>45773</v>
      </c>
      <c r="AG17" s="26"/>
    </row>
    <row r="18" spans="1:33" ht="15.75" x14ac:dyDescent="0.25">
      <c r="A18" s="78"/>
      <c r="B18" s="49">
        <f>IF(H17="","",IF(MONTH(H17+1)&lt;&gt;MONTH(H17),"",H17+1))</f>
        <v>45683</v>
      </c>
      <c r="C18" s="49">
        <f>IF(B18="","",IF(MONTH(B18+1)&lt;&gt;MONTH(B18),"",B18+1))</f>
        <v>45684</v>
      </c>
      <c r="D18" s="49">
        <f t="shared" si="0"/>
        <v>45685</v>
      </c>
      <c r="E18" s="49">
        <f t="shared" si="0"/>
        <v>45686</v>
      </c>
      <c r="F18" s="49">
        <f t="shared" si="0"/>
        <v>45687</v>
      </c>
      <c r="G18" s="49">
        <f t="shared" si="0"/>
        <v>45688</v>
      </c>
      <c r="H18" s="49" t="str">
        <f t="shared" si="0"/>
        <v/>
      </c>
      <c r="I18" s="26"/>
      <c r="J18" s="49">
        <f>IF(P17="","",IF(MONTH(P17+1)&lt;&gt;MONTH(P17),"",P17+1))</f>
        <v>45711</v>
      </c>
      <c r="K18" s="49">
        <f>IF(J18="","",IF(MONTH(J18+1)&lt;&gt;MONTH(J18),"",J18+1))</f>
        <v>45712</v>
      </c>
      <c r="L18" s="19">
        <f t="shared" si="1"/>
        <v>45713</v>
      </c>
      <c r="M18" s="49">
        <f t="shared" si="1"/>
        <v>45714</v>
      </c>
      <c r="N18" s="49">
        <f t="shared" si="1"/>
        <v>45715</v>
      </c>
      <c r="O18" s="49">
        <f t="shared" si="1"/>
        <v>45716</v>
      </c>
      <c r="P18" s="49" t="str">
        <f t="shared" si="1"/>
        <v/>
      </c>
      <c r="Q18" s="26"/>
      <c r="R18" s="49">
        <f>IF(X17="","",IF(MONTH(X17+1)&lt;&gt;MONTH(X17),"",X17+1))</f>
        <v>45739</v>
      </c>
      <c r="S18" s="49">
        <f>IF(R18="","",IF(MONTH(R18+1)&lt;&gt;MONTH(R18),"",R18+1))</f>
        <v>45740</v>
      </c>
      <c r="T18" s="19">
        <f t="shared" si="2"/>
        <v>45741</v>
      </c>
      <c r="U18" s="49">
        <f t="shared" si="2"/>
        <v>45742</v>
      </c>
      <c r="V18" s="49">
        <f t="shared" si="2"/>
        <v>45743</v>
      </c>
      <c r="W18" s="49">
        <f t="shared" si="2"/>
        <v>45744</v>
      </c>
      <c r="X18" s="49">
        <f t="shared" si="2"/>
        <v>45745</v>
      </c>
      <c r="Y18" s="26"/>
      <c r="Z18" s="49">
        <f>IF(AF17="","",IF(MONTH(AF17+1)&lt;&gt;MONTH(AF17),"",AF17+1))</f>
        <v>45774</v>
      </c>
      <c r="AA18" s="49">
        <f>IF(Z18="","",IF(MONTH(Z18+1)&lt;&gt;MONTH(Z18),"",Z18+1))</f>
        <v>45775</v>
      </c>
      <c r="AB18" s="49">
        <f t="shared" si="3"/>
        <v>45776</v>
      </c>
      <c r="AC18" s="49">
        <f t="shared" si="3"/>
        <v>45777</v>
      </c>
      <c r="AD18" s="49" t="str">
        <f t="shared" si="3"/>
        <v/>
      </c>
      <c r="AE18" s="49" t="str">
        <f t="shared" si="3"/>
        <v/>
      </c>
      <c r="AF18" s="49" t="str">
        <f t="shared" si="3"/>
        <v/>
      </c>
      <c r="AG18" s="26"/>
    </row>
    <row r="19" spans="1:33" ht="15.75" x14ac:dyDescent="0.25">
      <c r="A19" s="78"/>
      <c r="B19" s="49" t="str">
        <f>IF(H18="","",IF(MONTH(H18+1)&lt;&gt;MONTH(H18),"",H18+1))</f>
        <v/>
      </c>
      <c r="C19" s="49" t="str">
        <f>IF(B19="","",IF(MONTH(B19+1)&lt;&gt;MONTH(B19),"",B19+1))</f>
        <v/>
      </c>
      <c r="D19" s="49" t="str">
        <f t="shared" si="0"/>
        <v/>
      </c>
      <c r="E19" s="49" t="str">
        <f t="shared" si="0"/>
        <v/>
      </c>
      <c r="F19" s="49" t="str">
        <f t="shared" si="0"/>
        <v/>
      </c>
      <c r="G19" s="49" t="str">
        <f t="shared" si="0"/>
        <v/>
      </c>
      <c r="H19" s="49" t="str">
        <f t="shared" si="0"/>
        <v/>
      </c>
      <c r="I19" s="26"/>
      <c r="J19" s="49" t="str">
        <f>IF(P18="","",IF(MONTH(P18+1)&lt;&gt;MONTH(P18),"",P18+1))</f>
        <v/>
      </c>
      <c r="K19" s="49" t="str">
        <f>IF(J19="","",IF(MONTH(J19+1)&lt;&gt;MONTH(J19),"",J19+1))</f>
        <v/>
      </c>
      <c r="L19" s="49" t="str">
        <f t="shared" si="1"/>
        <v/>
      </c>
      <c r="M19" s="49" t="str">
        <f t="shared" si="1"/>
        <v/>
      </c>
      <c r="N19" s="49" t="str">
        <f t="shared" si="1"/>
        <v/>
      </c>
      <c r="O19" s="49" t="str">
        <f t="shared" si="1"/>
        <v/>
      </c>
      <c r="P19" s="49" t="str">
        <f t="shared" si="1"/>
        <v/>
      </c>
      <c r="Q19" s="26"/>
      <c r="R19" s="49">
        <f>IF(X18="","",IF(MONTH(X18+1)&lt;&gt;MONTH(X18),"",X18+1))</f>
        <v>45746</v>
      </c>
      <c r="S19" s="49">
        <f>IF(R19="","",IF(MONTH(R19+1)&lt;&gt;MONTH(R19),"",R19+1))</f>
        <v>45747</v>
      </c>
      <c r="T19" s="49" t="str">
        <f t="shared" si="2"/>
        <v/>
      </c>
      <c r="U19" s="49" t="str">
        <f t="shared" si="2"/>
        <v/>
      </c>
      <c r="V19" s="49" t="str">
        <f t="shared" si="2"/>
        <v/>
      </c>
      <c r="W19" s="49" t="str">
        <f t="shared" si="2"/>
        <v/>
      </c>
      <c r="X19" s="49" t="str">
        <f t="shared" si="2"/>
        <v/>
      </c>
      <c r="Y19" s="26"/>
      <c r="Z19" s="49" t="str">
        <f>IF(AF18="","",IF(MONTH(AF18+1)&lt;&gt;MONTH(AF18),"",AF18+1))</f>
        <v/>
      </c>
      <c r="AA19" s="49" t="str">
        <f>IF(Z19="","",IF(MONTH(Z19+1)&lt;&gt;MONTH(Z19),"",Z19+1))</f>
        <v/>
      </c>
      <c r="AB19" s="49" t="str">
        <f t="shared" si="3"/>
        <v/>
      </c>
      <c r="AC19" s="49" t="str">
        <f t="shared" si="3"/>
        <v/>
      </c>
      <c r="AD19" s="49" t="str">
        <f t="shared" si="3"/>
        <v/>
      </c>
      <c r="AE19" s="49" t="str">
        <f t="shared" si="3"/>
        <v/>
      </c>
      <c r="AF19" s="49" t="str">
        <f t="shared" si="3"/>
        <v/>
      </c>
      <c r="AG19" s="26"/>
    </row>
    <row r="20" spans="1:33" x14ac:dyDescent="0.2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ht="19.5" x14ac:dyDescent="0.3">
      <c r="A21" s="23"/>
      <c r="B21" s="89">
        <f>DATE(YEAR(Z12+42),MONTH(Z12+42),1)</f>
        <v>45778</v>
      </c>
      <c r="C21" s="89"/>
      <c r="D21" s="89"/>
      <c r="E21" s="89"/>
      <c r="F21" s="89"/>
      <c r="G21" s="89"/>
      <c r="H21" s="89"/>
      <c r="I21" s="76"/>
      <c r="J21" s="89">
        <f>DATE(YEAR(B21+42),MONTH(B21+42),1)</f>
        <v>45809</v>
      </c>
      <c r="K21" s="89"/>
      <c r="L21" s="89"/>
      <c r="M21" s="89"/>
      <c r="N21" s="89"/>
      <c r="O21" s="89"/>
      <c r="P21" s="89"/>
      <c r="Q21" s="76"/>
      <c r="R21" s="89">
        <f>DATE(YEAR(J21+42),MONTH(J21+42),1)</f>
        <v>45839</v>
      </c>
      <c r="S21" s="89"/>
      <c r="T21" s="89"/>
      <c r="U21" s="89"/>
      <c r="V21" s="89"/>
      <c r="W21" s="89"/>
      <c r="X21" s="89"/>
      <c r="Y21" s="76"/>
      <c r="Z21" s="89">
        <f>DATE(YEAR(R21+42),MONTH(R21+42),1)</f>
        <v>45870</v>
      </c>
      <c r="AA21" s="89"/>
      <c r="AB21" s="89"/>
      <c r="AC21" s="89"/>
      <c r="AD21" s="89"/>
      <c r="AE21" s="89"/>
      <c r="AF21" s="89"/>
      <c r="AG21" s="76"/>
    </row>
    <row r="22" spans="1:33" ht="15.75" x14ac:dyDescent="0.2">
      <c r="A22" s="26"/>
      <c r="B22" s="77" t="str">
        <f>CHOOSE(1+MOD($R$3+1-2,7),"S","M","T","W","T","F","S")</f>
        <v>S</v>
      </c>
      <c r="C22" s="77" t="str">
        <f>CHOOSE(1+MOD($R$3+2-2,7),"S","M","T","W","T","F","S")</f>
        <v>M</v>
      </c>
      <c r="D22" s="77" t="str">
        <f>CHOOSE(1+MOD($R$3+3-2,7),"S","M","T","W","T","F","S")</f>
        <v>T</v>
      </c>
      <c r="E22" s="77" t="str">
        <f>CHOOSE(1+MOD($R$3+4-2,7),"S","M","T","W","T","F","S")</f>
        <v>W</v>
      </c>
      <c r="F22" s="77" t="str">
        <f>CHOOSE(1+MOD($R$3+5-2,7),"S","M","T","W","T","F","S")</f>
        <v>T</v>
      </c>
      <c r="G22" s="77" t="str">
        <f>CHOOSE(1+MOD($R$3+6-2,7),"S","M","T","W","T","F","S")</f>
        <v>F</v>
      </c>
      <c r="H22" s="77" t="str">
        <f>CHOOSE(1+MOD($R$3+7-2,7),"S","M","T","W","T","F","S")</f>
        <v>S</v>
      </c>
      <c r="I22" s="26"/>
      <c r="J22" s="77" t="str">
        <f>CHOOSE(1+MOD($R$3+1-2,7),"S","M","T","W","T","F","S")</f>
        <v>S</v>
      </c>
      <c r="K22" s="77" t="str">
        <f>CHOOSE(1+MOD($R$3+2-2,7),"S","M","T","W","T","F","S")</f>
        <v>M</v>
      </c>
      <c r="L22" s="77" t="str">
        <f>CHOOSE(1+MOD($R$3+3-2,7),"S","M","T","W","T","F","S")</f>
        <v>T</v>
      </c>
      <c r="M22" s="77" t="str">
        <f>CHOOSE(1+MOD($R$3+4-2,7),"S","M","T","W","T","F","S")</f>
        <v>W</v>
      </c>
      <c r="N22" s="77" t="str">
        <f>CHOOSE(1+MOD($R$3+5-2,7),"S","M","T","W","T","F","S")</f>
        <v>T</v>
      </c>
      <c r="O22" s="77" t="str">
        <f>CHOOSE(1+MOD($R$3+6-2,7),"S","M","T","W","T","F","S")</f>
        <v>F</v>
      </c>
      <c r="P22" s="77" t="str">
        <f>CHOOSE(1+MOD($R$3+7-2,7),"S","M","T","W","T","F","S")</f>
        <v>S</v>
      </c>
      <c r="Q22" s="26"/>
      <c r="R22" s="77" t="str">
        <f>CHOOSE(1+MOD($R$3+1-2,7),"S","M","T","W","T","F","S")</f>
        <v>S</v>
      </c>
      <c r="S22" s="77" t="str">
        <f>CHOOSE(1+MOD($R$3+2-2,7),"S","M","T","W","T","F","S")</f>
        <v>M</v>
      </c>
      <c r="T22" s="77" t="str">
        <f>CHOOSE(1+MOD($R$3+3-2,7),"S","M","T","W","T","F","S")</f>
        <v>T</v>
      </c>
      <c r="U22" s="77" t="str">
        <f>CHOOSE(1+MOD($R$3+4-2,7),"S","M","T","W","T","F","S")</f>
        <v>W</v>
      </c>
      <c r="V22" s="77" t="str">
        <f>CHOOSE(1+MOD($R$3+5-2,7),"S","M","T","W","T","F","S")</f>
        <v>T</v>
      </c>
      <c r="W22" s="77" t="str">
        <f>CHOOSE(1+MOD($R$3+6-2,7),"S","M","T","W","T","F","S")</f>
        <v>F</v>
      </c>
      <c r="X22" s="77" t="str">
        <f>CHOOSE(1+MOD($R$3+7-2,7),"S","M","T","W","T","F","S")</f>
        <v>S</v>
      </c>
      <c r="Y22" s="26"/>
      <c r="Z22" s="77" t="str">
        <f>CHOOSE(1+MOD($R$3+1-2,7),"S","M","T","W","T","F","S")</f>
        <v>S</v>
      </c>
      <c r="AA22" s="77" t="str">
        <f>CHOOSE(1+MOD($R$3+2-2,7),"S","M","T","W","T","F","S")</f>
        <v>M</v>
      </c>
      <c r="AB22" s="77" t="str">
        <f>CHOOSE(1+MOD($R$3+3-2,7),"S","M","T","W","T","F","S")</f>
        <v>T</v>
      </c>
      <c r="AC22" s="77" t="str">
        <f>CHOOSE(1+MOD($R$3+4-2,7),"S","M","T","W","T","F","S")</f>
        <v>W</v>
      </c>
      <c r="AD22" s="77" t="str">
        <f>CHOOSE(1+MOD($R$3+5-2,7),"S","M","T","W","T","F","S")</f>
        <v>T</v>
      </c>
      <c r="AE22" s="77" t="str">
        <f>CHOOSE(1+MOD($R$3+6-2,7),"S","M","T","W","T","F","S")</f>
        <v>F</v>
      </c>
      <c r="AF22" s="77" t="str">
        <f>CHOOSE(1+MOD($R$3+7-2,7),"S","M","T","W","T","F","S")</f>
        <v>S</v>
      </c>
      <c r="AG22" s="26"/>
    </row>
    <row r="23" spans="1:33" ht="15.75" x14ac:dyDescent="0.25">
      <c r="A23" s="78"/>
      <c r="B23" s="49" t="str">
        <f>IF(WEEKDAY(B21,1)=MOD($R$3,7),B21,"")</f>
        <v/>
      </c>
      <c r="C23" s="49" t="str">
        <f>IF(B23="",IF(WEEKDAY(B21,1)=MOD($R$3,7)+1,B21,""),B23+1)</f>
        <v/>
      </c>
      <c r="D23" s="49" t="str">
        <f>IF(C23="",IF(WEEKDAY(B21,1)=MOD($R$3+1,7)+1,B21,""),C23+1)</f>
        <v/>
      </c>
      <c r="E23" s="49" t="str">
        <f>IF(D23="",IF(WEEKDAY(B21,1)=MOD($R$3+2,7)+1,B21,""),D23+1)</f>
        <v/>
      </c>
      <c r="F23" s="79">
        <f>IF(E23="",IF(WEEKDAY(B21,1)=MOD($R$3+3,7)+1,B21,""),E23+1)</f>
        <v>45778</v>
      </c>
      <c r="G23" s="49">
        <f>IF(F23="",IF(WEEKDAY(B21,1)=MOD($R$3+4,7)+1,B21,""),F23+1)</f>
        <v>45779</v>
      </c>
      <c r="H23" s="49">
        <f>IF(G23="",IF(WEEKDAY(B21,1)=MOD($R$3+5,7)+1,B21,""),G23+1)</f>
        <v>45780</v>
      </c>
      <c r="I23" s="26"/>
      <c r="J23" s="79">
        <f>IF(WEEKDAY(J21,1)=MOD($R$3,7),J21,"")</f>
        <v>45809</v>
      </c>
      <c r="K23" s="49">
        <f>IF(J23="",IF(WEEKDAY(J21,1)=MOD($R$3,7)+1,J21,""),J23+1)</f>
        <v>45810</v>
      </c>
      <c r="L23" s="49">
        <f>IF(K23="",IF(WEEKDAY(J21,1)=MOD($R$3+1,7)+1,J21,""),K23+1)</f>
        <v>45811</v>
      </c>
      <c r="M23" s="49">
        <f>IF(L23="",IF(WEEKDAY(J21,1)=MOD($R$3+2,7)+1,J21,""),L23+1)</f>
        <v>45812</v>
      </c>
      <c r="N23" s="82">
        <f>IF(M23="",IF(WEEKDAY(J21,1)=MOD($R$3+3,7)+1,J21,""),M23+1)</f>
        <v>45813</v>
      </c>
      <c r="O23" s="49">
        <f>IF(N23="",IF(WEEKDAY(J21,1)=MOD($R$3+4,7)+1,J21,""),N23+1)</f>
        <v>45814</v>
      </c>
      <c r="P23" s="49">
        <f>IF(O23="",IF(WEEKDAY(J21,1)=MOD($R$3+5,7)+1,J21,""),O23+1)</f>
        <v>45815</v>
      </c>
      <c r="Q23" s="26"/>
      <c r="R23" s="49" t="str">
        <f>IF(WEEKDAY(R21,1)=MOD($R$3,7),R21,"")</f>
        <v/>
      </c>
      <c r="S23" s="49" t="str">
        <f>IF(R23="",IF(WEEKDAY(R21,1)=MOD($R$3,7)+1,R21,""),R23+1)</f>
        <v/>
      </c>
      <c r="T23" s="79">
        <f>IF(S23="",IF(WEEKDAY(R21,1)=MOD($R$3+1,7)+1,R21,""),S23+1)</f>
        <v>45839</v>
      </c>
      <c r="U23" s="49">
        <f>IF(T23="",IF(WEEKDAY(R21,1)=MOD($R$3+2,7)+1,R21,""),T23+1)</f>
        <v>45840</v>
      </c>
      <c r="V23" s="49">
        <f>IF(U23="",IF(WEEKDAY(R21,1)=MOD($R$3+3,7)+1,R21,""),U23+1)</f>
        <v>45841</v>
      </c>
      <c r="W23" s="49">
        <f>IF(V23="",IF(WEEKDAY(R21,1)=MOD($R$3+4,7)+1,R21,""),V23+1)</f>
        <v>45842</v>
      </c>
      <c r="X23" s="82">
        <f>IF(W23="",IF(WEEKDAY(R21,1)=MOD($R$3+5,7)+1,R21,""),W23+1)</f>
        <v>45843</v>
      </c>
      <c r="Y23" s="26"/>
      <c r="Z23" s="49" t="str">
        <f>IF(WEEKDAY(Z21,1)=MOD($R$3,7),Z21,"")</f>
        <v/>
      </c>
      <c r="AA23" s="49" t="str">
        <f>IF(Z23="",IF(WEEKDAY(Z21,1)=MOD($R$3,7)+1,Z21,""),Z23+1)</f>
        <v/>
      </c>
      <c r="AB23" s="49" t="str">
        <f>IF(AA23="",IF(WEEKDAY(Z21,1)=MOD($R$3+1,7)+1,Z21,""),AA23+1)</f>
        <v/>
      </c>
      <c r="AC23" s="49" t="str">
        <f>IF(AB23="",IF(WEEKDAY(Z21,1)=MOD($R$3+2,7)+1,Z21,""),AB23+1)</f>
        <v/>
      </c>
      <c r="AD23" s="49" t="str">
        <f>IF(AC23="",IF(WEEKDAY(Z21,1)=MOD($R$3+3,7)+1,Z21,""),AC23+1)</f>
        <v/>
      </c>
      <c r="AE23" s="79">
        <f>IF(AD23="",IF(WEEKDAY(Z21,1)=MOD($R$3+4,7)+1,Z21,""),AD23+1)</f>
        <v>45870</v>
      </c>
      <c r="AF23" s="49">
        <f>IF(AE23="",IF(WEEKDAY(Z21,1)=MOD($R$3+5,7)+1,Z21,""),AE23+1)</f>
        <v>45871</v>
      </c>
      <c r="AG23" s="26"/>
    </row>
    <row r="24" spans="1:33" ht="15.75" x14ac:dyDescent="0.25">
      <c r="A24" s="78"/>
      <c r="B24" s="49">
        <f>IF(H23="","",IF(MONTH(H23+1)&lt;&gt;MONTH(H23),"",H23+1))</f>
        <v>45781</v>
      </c>
      <c r="C24" s="82">
        <f>IF(B24="","",IF(MONTH(B24+1)&lt;&gt;MONTH(B24),"",B24+1))</f>
        <v>45782</v>
      </c>
      <c r="D24" s="49">
        <f t="shared" ref="D24:H28" si="4">IF(C24="","",IF(MONTH(C24+1)&lt;&gt;MONTH(C24),"",C24+1))</f>
        <v>45783</v>
      </c>
      <c r="E24" s="49">
        <f t="shared" si="4"/>
        <v>45784</v>
      </c>
      <c r="F24" s="49">
        <f t="shared" si="4"/>
        <v>45785</v>
      </c>
      <c r="G24" s="19">
        <f t="shared" si="4"/>
        <v>45786</v>
      </c>
      <c r="H24" s="49">
        <f t="shared" si="4"/>
        <v>45787</v>
      </c>
      <c r="I24" s="26"/>
      <c r="J24" s="49">
        <f>IF(P23="","",IF(MONTH(P23+1)&lt;&gt;MONTH(P23),"",P23+1))</f>
        <v>45816</v>
      </c>
      <c r="K24" s="49">
        <f>IF(J24="","",IF(MONTH(J24+1)&lt;&gt;MONTH(J24),"",J24+1))</f>
        <v>45817</v>
      </c>
      <c r="L24" s="19">
        <f t="shared" ref="L24:P28" si="5">IF(K24="","",IF(MONTH(K24+1)&lt;&gt;MONTH(K24),"",K24+1))</f>
        <v>45818</v>
      </c>
      <c r="M24" s="49">
        <f t="shared" si="5"/>
        <v>45819</v>
      </c>
      <c r="N24" s="49">
        <f t="shared" si="5"/>
        <v>45820</v>
      </c>
      <c r="O24" s="49">
        <f t="shared" si="5"/>
        <v>45821</v>
      </c>
      <c r="P24" s="49">
        <f t="shared" si="5"/>
        <v>45822</v>
      </c>
      <c r="Q24" s="26"/>
      <c r="R24" s="49">
        <f>IF(X23="","",IF(MONTH(X23+1)&lt;&gt;MONTH(X23),"",X23+1))</f>
        <v>45844</v>
      </c>
      <c r="S24" s="49">
        <f>IF(R24="","",IF(MONTH(R24+1)&lt;&gt;MONTH(R24),"",R24+1))</f>
        <v>45845</v>
      </c>
      <c r="T24" s="49">
        <f t="shared" ref="T24:X28" si="6">IF(S24="","",IF(MONTH(S24+1)&lt;&gt;MONTH(S24),"",S24+1))</f>
        <v>45846</v>
      </c>
      <c r="U24" s="49">
        <f t="shared" si="6"/>
        <v>45847</v>
      </c>
      <c r="V24" s="19">
        <f t="shared" si="6"/>
        <v>45848</v>
      </c>
      <c r="W24" s="49">
        <f t="shared" si="6"/>
        <v>45849</v>
      </c>
      <c r="X24" s="49">
        <f t="shared" si="6"/>
        <v>45850</v>
      </c>
      <c r="Y24" s="26"/>
      <c r="Z24" s="49">
        <f>IF(AF23="","",IF(MONTH(AF23+1)&lt;&gt;MONTH(AF23),"",AF23+1))</f>
        <v>45872</v>
      </c>
      <c r="AA24" s="49">
        <f>IF(Z24="","",IF(MONTH(Z24+1)&lt;&gt;MONTH(Z24),"",Z24+1))</f>
        <v>45873</v>
      </c>
      <c r="AB24" s="82">
        <f t="shared" ref="AB24:AF28" si="7">IF(AA24="","",IF(MONTH(AA24+1)&lt;&gt;MONTH(AA24),"",AA24+1))</f>
        <v>45874</v>
      </c>
      <c r="AC24" s="49">
        <f t="shared" si="7"/>
        <v>45875</v>
      </c>
      <c r="AD24" s="49">
        <f t="shared" si="7"/>
        <v>45876</v>
      </c>
      <c r="AE24" s="19">
        <f t="shared" si="7"/>
        <v>45877</v>
      </c>
      <c r="AF24" s="49">
        <f t="shared" si="7"/>
        <v>45878</v>
      </c>
      <c r="AG24" s="26"/>
    </row>
    <row r="25" spans="1:33" ht="15.75" x14ac:dyDescent="0.25">
      <c r="A25" s="78"/>
      <c r="B25" s="49">
        <f>IF(H24="","",IF(MONTH(H24+1)&lt;&gt;MONTH(H24),"",H24+1))</f>
        <v>45788</v>
      </c>
      <c r="C25" s="49">
        <f>IF(B25="","",IF(MONTH(B25+1)&lt;&gt;MONTH(B25),"",B25+1))</f>
        <v>45789</v>
      </c>
      <c r="D25" s="49">
        <f t="shared" si="4"/>
        <v>45790</v>
      </c>
      <c r="E25" s="49">
        <f t="shared" si="4"/>
        <v>45791</v>
      </c>
      <c r="F25" s="49">
        <f t="shared" si="4"/>
        <v>45792</v>
      </c>
      <c r="G25" s="79">
        <f t="shared" si="4"/>
        <v>45793</v>
      </c>
      <c r="H25" s="49">
        <f t="shared" si="4"/>
        <v>45794</v>
      </c>
      <c r="I25" s="26"/>
      <c r="J25" s="49">
        <f>IF(P24="","",IF(MONTH(P24+1)&lt;&gt;MONTH(P24),"",P24+1))</f>
        <v>45823</v>
      </c>
      <c r="K25" s="79">
        <f>IF(J25="","",IF(MONTH(J25+1)&lt;&gt;MONTH(J25),"",J25+1))</f>
        <v>45824</v>
      </c>
      <c r="L25" s="49">
        <f t="shared" si="5"/>
        <v>45825</v>
      </c>
      <c r="M25" s="49">
        <f t="shared" si="5"/>
        <v>45826</v>
      </c>
      <c r="N25" s="49">
        <f t="shared" si="5"/>
        <v>45827</v>
      </c>
      <c r="O25" s="82">
        <f t="shared" si="5"/>
        <v>45828</v>
      </c>
      <c r="P25" s="49">
        <f t="shared" si="5"/>
        <v>45829</v>
      </c>
      <c r="Q25" s="26"/>
      <c r="R25" s="49">
        <f>IF(X24="","",IF(MONTH(X24+1)&lt;&gt;MONTH(X24),"",X24+1))</f>
        <v>45851</v>
      </c>
      <c r="S25" s="49">
        <f>IF(R25="","",IF(MONTH(R25+1)&lt;&gt;MONTH(R25),"",R25+1))</f>
        <v>45852</v>
      </c>
      <c r="T25" s="49">
        <f t="shared" si="6"/>
        <v>45853</v>
      </c>
      <c r="U25" s="79">
        <f t="shared" si="6"/>
        <v>45854</v>
      </c>
      <c r="V25" s="49">
        <f t="shared" si="6"/>
        <v>45855</v>
      </c>
      <c r="W25" s="49">
        <f t="shared" si="6"/>
        <v>45856</v>
      </c>
      <c r="X25" s="49">
        <f t="shared" si="6"/>
        <v>45857</v>
      </c>
      <c r="Y25" s="26"/>
      <c r="Z25" s="49">
        <f>IF(AF24="","",IF(MONTH(AF24+1)&lt;&gt;MONTH(AF24),"",AF24+1))</f>
        <v>45879</v>
      </c>
      <c r="AA25" s="49">
        <f>IF(Z25="","",IF(MONTH(Z25+1)&lt;&gt;MONTH(Z25),"",Z25+1))</f>
        <v>45880</v>
      </c>
      <c r="AB25" s="49">
        <f t="shared" si="7"/>
        <v>45881</v>
      </c>
      <c r="AC25" s="49">
        <f t="shared" si="7"/>
        <v>45882</v>
      </c>
      <c r="AD25" s="49">
        <f t="shared" si="7"/>
        <v>45883</v>
      </c>
      <c r="AE25" s="49">
        <f t="shared" si="7"/>
        <v>45884</v>
      </c>
      <c r="AF25" s="79">
        <f t="shared" si="7"/>
        <v>45885</v>
      </c>
      <c r="AG25" s="26"/>
    </row>
    <row r="26" spans="1:33" ht="15.75" x14ac:dyDescent="0.25">
      <c r="A26" s="78"/>
      <c r="B26" s="49">
        <f>IF(H25="","",IF(MONTH(H25+1)&lt;&gt;MONTH(H25),"",H25+1))</f>
        <v>45795</v>
      </c>
      <c r="C26" s="49">
        <f>IF(B26="","",IF(MONTH(B26+1)&lt;&gt;MONTH(B26),"",B26+1))</f>
        <v>45796</v>
      </c>
      <c r="D26" s="82">
        <f t="shared" si="4"/>
        <v>45797</v>
      </c>
      <c r="E26" s="49">
        <f t="shared" si="4"/>
        <v>45798</v>
      </c>
      <c r="F26" s="49">
        <f t="shared" si="4"/>
        <v>45799</v>
      </c>
      <c r="G26" s="19">
        <f t="shared" si="4"/>
        <v>45800</v>
      </c>
      <c r="H26" s="49">
        <f t="shared" si="4"/>
        <v>45801</v>
      </c>
      <c r="I26" s="26"/>
      <c r="J26" s="49">
        <f>IF(P25="","",IF(MONTH(P25+1)&lt;&gt;MONTH(P25),"",P25+1))</f>
        <v>45830</v>
      </c>
      <c r="K26" s="49">
        <f>IF(J26="","",IF(MONTH(J26+1)&lt;&gt;MONTH(J26),"",J26+1))</f>
        <v>45831</v>
      </c>
      <c r="L26" s="49">
        <f t="shared" si="5"/>
        <v>45832</v>
      </c>
      <c r="M26" s="19">
        <f t="shared" si="5"/>
        <v>45833</v>
      </c>
      <c r="N26" s="49">
        <f t="shared" si="5"/>
        <v>45834</v>
      </c>
      <c r="O26" s="49">
        <f t="shared" si="5"/>
        <v>45835</v>
      </c>
      <c r="P26" s="49">
        <f t="shared" si="5"/>
        <v>45836</v>
      </c>
      <c r="Q26" s="26"/>
      <c r="R26" s="82">
        <f>IF(X25="","",IF(MONTH(X25+1)&lt;&gt;MONTH(X25),"",X25+1))</f>
        <v>45858</v>
      </c>
      <c r="S26" s="49">
        <f>IF(R26="","",IF(MONTH(R26+1)&lt;&gt;MONTH(R26),"",R26+1))</f>
        <v>45859</v>
      </c>
      <c r="T26" s="49">
        <f t="shared" si="6"/>
        <v>45860</v>
      </c>
      <c r="U26" s="49">
        <f t="shared" si="6"/>
        <v>45861</v>
      </c>
      <c r="V26" s="49">
        <f t="shared" si="6"/>
        <v>45862</v>
      </c>
      <c r="W26" s="19">
        <f t="shared" si="6"/>
        <v>45863</v>
      </c>
      <c r="X26" s="49">
        <f t="shared" si="6"/>
        <v>45864</v>
      </c>
      <c r="Y26" s="26"/>
      <c r="Z26" s="49">
        <f>IF(AF25="","",IF(MONTH(AF25+1)&lt;&gt;MONTH(AF25),"",AF25+1))</f>
        <v>45886</v>
      </c>
      <c r="AA26" s="49">
        <f>IF(Z26="","",IF(MONTH(Z26+1)&lt;&gt;MONTH(Z26),"",Z26+1))</f>
        <v>45887</v>
      </c>
      <c r="AB26" s="49">
        <f t="shared" si="7"/>
        <v>45888</v>
      </c>
      <c r="AC26" s="82">
        <f t="shared" si="7"/>
        <v>45889</v>
      </c>
      <c r="AD26" s="49">
        <f t="shared" si="7"/>
        <v>45890</v>
      </c>
      <c r="AE26" s="49">
        <f t="shared" si="7"/>
        <v>45891</v>
      </c>
      <c r="AF26" s="49">
        <f t="shared" si="7"/>
        <v>45892</v>
      </c>
      <c r="AG26" s="26"/>
    </row>
    <row r="27" spans="1:33" ht="15.75" x14ac:dyDescent="0.25">
      <c r="A27" s="78"/>
      <c r="B27" s="49">
        <f>IF(H26="","",IF(MONTH(H26+1)&lt;&gt;MONTH(H26),"",H26+1))</f>
        <v>45802</v>
      </c>
      <c r="C27" s="49">
        <f>IF(B27="","",IF(MONTH(B27+1)&lt;&gt;MONTH(B27),"",B27+1))</f>
        <v>45803</v>
      </c>
      <c r="D27" s="49">
        <f t="shared" si="4"/>
        <v>45804</v>
      </c>
      <c r="E27" s="49">
        <f t="shared" si="4"/>
        <v>45805</v>
      </c>
      <c r="F27" s="49">
        <f t="shared" si="4"/>
        <v>45806</v>
      </c>
      <c r="G27" s="49">
        <f t="shared" si="4"/>
        <v>45807</v>
      </c>
      <c r="H27" s="49">
        <f t="shared" si="4"/>
        <v>45808</v>
      </c>
      <c r="I27" s="26"/>
      <c r="J27" s="49">
        <f>IF(P26="","",IF(MONTH(P26+1)&lt;&gt;MONTH(P26),"",P26+1))</f>
        <v>45837</v>
      </c>
      <c r="K27" s="49">
        <f>IF(J27="","",IF(MONTH(J27+1)&lt;&gt;MONTH(J27),"",J27+1))</f>
        <v>45838</v>
      </c>
      <c r="L27" s="49" t="str">
        <f t="shared" si="5"/>
        <v/>
      </c>
      <c r="M27" s="49" t="str">
        <f t="shared" si="5"/>
        <v/>
      </c>
      <c r="N27" s="49" t="str">
        <f t="shared" si="5"/>
        <v/>
      </c>
      <c r="O27" s="49" t="str">
        <f t="shared" si="5"/>
        <v/>
      </c>
      <c r="P27" s="49" t="str">
        <f t="shared" si="5"/>
        <v/>
      </c>
      <c r="Q27" s="26"/>
      <c r="R27" s="49">
        <f>IF(X26="","",IF(MONTH(X26+1)&lt;&gt;MONTH(X26),"",X26+1))</f>
        <v>45865</v>
      </c>
      <c r="S27" s="49">
        <f>IF(R27="","",IF(MONTH(R27+1)&lt;&gt;MONTH(R27),"",R27+1))</f>
        <v>45866</v>
      </c>
      <c r="T27" s="49">
        <f t="shared" si="6"/>
        <v>45867</v>
      </c>
      <c r="U27" s="49">
        <f t="shared" si="6"/>
        <v>45868</v>
      </c>
      <c r="V27" s="49">
        <f t="shared" si="6"/>
        <v>45869</v>
      </c>
      <c r="W27" s="49" t="str">
        <f t="shared" si="6"/>
        <v/>
      </c>
      <c r="X27" s="49" t="str">
        <f t="shared" si="6"/>
        <v/>
      </c>
      <c r="Y27" s="26"/>
      <c r="Z27" s="49">
        <f>IF(AF26="","",IF(MONTH(AF26+1)&lt;&gt;MONTH(AF26),"",AF26+1))</f>
        <v>45893</v>
      </c>
      <c r="AA27" s="19">
        <f>IF(Z27="","",IF(MONTH(Z27+1)&lt;&gt;MONTH(Z27),"",Z27+1))</f>
        <v>45894</v>
      </c>
      <c r="AB27" s="49">
        <f t="shared" si="7"/>
        <v>45895</v>
      </c>
      <c r="AC27" s="49">
        <f t="shared" si="7"/>
        <v>45896</v>
      </c>
      <c r="AD27" s="49">
        <f t="shared" si="7"/>
        <v>45897</v>
      </c>
      <c r="AE27" s="49">
        <f t="shared" si="7"/>
        <v>45898</v>
      </c>
      <c r="AF27" s="49">
        <f t="shared" si="7"/>
        <v>45899</v>
      </c>
      <c r="AG27" s="26"/>
    </row>
    <row r="28" spans="1:33" ht="15.75" x14ac:dyDescent="0.25">
      <c r="A28" s="78"/>
      <c r="B28" s="49" t="str">
        <f>IF(H27="","",IF(MONTH(H27+1)&lt;&gt;MONTH(H27),"",H27+1))</f>
        <v/>
      </c>
      <c r="C28" s="49" t="str">
        <f>IF(B28="","",IF(MONTH(B28+1)&lt;&gt;MONTH(B28),"",B28+1))</f>
        <v/>
      </c>
      <c r="D28" s="49" t="str">
        <f t="shared" si="4"/>
        <v/>
      </c>
      <c r="E28" s="49" t="str">
        <f t="shared" si="4"/>
        <v/>
      </c>
      <c r="F28" s="49" t="str">
        <f t="shared" si="4"/>
        <v/>
      </c>
      <c r="G28" s="49" t="str">
        <f t="shared" si="4"/>
        <v/>
      </c>
      <c r="H28" s="49" t="str">
        <f t="shared" si="4"/>
        <v/>
      </c>
      <c r="I28" s="26"/>
      <c r="J28" s="49" t="str">
        <f>IF(P27="","",IF(MONTH(P27+1)&lt;&gt;MONTH(P27),"",P27+1))</f>
        <v/>
      </c>
      <c r="K28" s="49" t="str">
        <f>IF(J28="","",IF(MONTH(J28+1)&lt;&gt;MONTH(J28),"",J28+1))</f>
        <v/>
      </c>
      <c r="L28" s="49" t="str">
        <f t="shared" si="5"/>
        <v/>
      </c>
      <c r="M28" s="49" t="str">
        <f t="shared" si="5"/>
        <v/>
      </c>
      <c r="N28" s="49" t="str">
        <f t="shared" si="5"/>
        <v/>
      </c>
      <c r="O28" s="49" t="str">
        <f t="shared" si="5"/>
        <v/>
      </c>
      <c r="P28" s="49" t="str">
        <f t="shared" si="5"/>
        <v/>
      </c>
      <c r="Q28" s="26"/>
      <c r="R28" s="49" t="str">
        <f>IF(X27="","",IF(MONTH(X27+1)&lt;&gt;MONTH(X27),"",X27+1))</f>
        <v/>
      </c>
      <c r="S28" s="49" t="str">
        <f>IF(R28="","",IF(MONTH(R28+1)&lt;&gt;MONTH(R28),"",R28+1))</f>
        <v/>
      </c>
      <c r="T28" s="49" t="str">
        <f t="shared" si="6"/>
        <v/>
      </c>
      <c r="U28" s="49" t="str">
        <f t="shared" si="6"/>
        <v/>
      </c>
      <c r="V28" s="49" t="str">
        <f t="shared" si="6"/>
        <v/>
      </c>
      <c r="W28" s="49" t="str">
        <f t="shared" si="6"/>
        <v/>
      </c>
      <c r="X28" s="49" t="str">
        <f t="shared" si="6"/>
        <v/>
      </c>
      <c r="Y28" s="26"/>
      <c r="Z28" s="49">
        <f>IF(AF27="","",IF(MONTH(AF27+1)&lt;&gt;MONTH(AF27),"",AF27+1))</f>
        <v>45900</v>
      </c>
      <c r="AA28" s="49" t="str">
        <f>IF(Z28="","",IF(MONTH(Z28+1)&lt;&gt;MONTH(Z28),"",Z28+1))</f>
        <v/>
      </c>
      <c r="AB28" s="49" t="str">
        <f t="shared" si="7"/>
        <v/>
      </c>
      <c r="AC28" s="49" t="str">
        <f t="shared" si="7"/>
        <v/>
      </c>
      <c r="AD28" s="49" t="str">
        <f t="shared" si="7"/>
        <v/>
      </c>
      <c r="AE28" s="49" t="str">
        <f t="shared" si="7"/>
        <v/>
      </c>
      <c r="AF28" s="49" t="str">
        <f t="shared" si="7"/>
        <v/>
      </c>
      <c r="AG28" s="26"/>
    </row>
    <row r="29" spans="1:33" x14ac:dyDescent="0.2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</row>
    <row r="30" spans="1:33" ht="19.5" x14ac:dyDescent="0.3">
      <c r="A30" s="23"/>
      <c r="B30" s="89">
        <f>DATE(YEAR(Z21+42),MONTH(Z21+42),1)</f>
        <v>45901</v>
      </c>
      <c r="C30" s="89"/>
      <c r="D30" s="89"/>
      <c r="E30" s="89"/>
      <c r="F30" s="89"/>
      <c r="G30" s="89"/>
      <c r="H30" s="89"/>
      <c r="I30" s="76"/>
      <c r="J30" s="89">
        <f>DATE(YEAR(B30+42),MONTH(B30+42),1)</f>
        <v>45931</v>
      </c>
      <c r="K30" s="89"/>
      <c r="L30" s="89"/>
      <c r="M30" s="89"/>
      <c r="N30" s="89"/>
      <c r="O30" s="89"/>
      <c r="P30" s="89"/>
      <c r="Q30" s="76"/>
      <c r="R30" s="89">
        <f>DATE(YEAR(J30+42),MONTH(J30+42),1)</f>
        <v>45962</v>
      </c>
      <c r="S30" s="89"/>
      <c r="T30" s="89"/>
      <c r="U30" s="89"/>
      <c r="V30" s="89"/>
      <c r="W30" s="89"/>
      <c r="X30" s="89"/>
      <c r="Y30" s="76"/>
      <c r="Z30" s="89">
        <f>DATE(YEAR(R30+42),MONTH(R30+42),1)</f>
        <v>45992</v>
      </c>
      <c r="AA30" s="89"/>
      <c r="AB30" s="89"/>
      <c r="AC30" s="89"/>
      <c r="AD30" s="89"/>
      <c r="AE30" s="89"/>
      <c r="AF30" s="89"/>
      <c r="AG30" s="76"/>
    </row>
    <row r="31" spans="1:33" ht="15.75" x14ac:dyDescent="0.2">
      <c r="A31" s="26"/>
      <c r="B31" s="77" t="str">
        <f>CHOOSE(1+MOD($R$3+1-2,7),"S","M","T","W","T","F","S")</f>
        <v>S</v>
      </c>
      <c r="C31" s="77" t="str">
        <f>CHOOSE(1+MOD($R$3+2-2,7),"S","M","T","W","T","F","S")</f>
        <v>M</v>
      </c>
      <c r="D31" s="77" t="str">
        <f>CHOOSE(1+MOD($R$3+3-2,7),"S","M","T","W","T","F","S")</f>
        <v>T</v>
      </c>
      <c r="E31" s="77" t="str">
        <f>CHOOSE(1+MOD($R$3+4-2,7),"S","M","T","W","T","F","S")</f>
        <v>W</v>
      </c>
      <c r="F31" s="77" t="str">
        <f>CHOOSE(1+MOD($R$3+5-2,7),"S","M","T","W","T","F","S")</f>
        <v>T</v>
      </c>
      <c r="G31" s="77" t="str">
        <f>CHOOSE(1+MOD($R$3+6-2,7),"S","M","T","W","T","F","S")</f>
        <v>F</v>
      </c>
      <c r="H31" s="77" t="str">
        <f>CHOOSE(1+MOD($R$3+7-2,7),"S","M","T","W","T","F","S")</f>
        <v>S</v>
      </c>
      <c r="I31" s="26"/>
      <c r="J31" s="77" t="str">
        <f>CHOOSE(1+MOD($R$3+1-2,7),"S","M","T","W","T","F","S")</f>
        <v>S</v>
      </c>
      <c r="K31" s="77" t="str">
        <f>CHOOSE(1+MOD($R$3+2-2,7),"S","M","T","W","T","F","S")</f>
        <v>M</v>
      </c>
      <c r="L31" s="77" t="str">
        <f>CHOOSE(1+MOD($R$3+3-2,7),"S","M","T","W","T","F","S")</f>
        <v>T</v>
      </c>
      <c r="M31" s="77" t="str">
        <f>CHOOSE(1+MOD($R$3+4-2,7),"S","M","T","W","T","F","S")</f>
        <v>W</v>
      </c>
      <c r="N31" s="77" t="str">
        <f>CHOOSE(1+MOD($R$3+5-2,7),"S","M","T","W","T","F","S")</f>
        <v>T</v>
      </c>
      <c r="O31" s="77" t="str">
        <f>CHOOSE(1+MOD($R$3+6-2,7),"S","M","T","W","T","F","S")</f>
        <v>F</v>
      </c>
      <c r="P31" s="77" t="str">
        <f>CHOOSE(1+MOD($R$3+7-2,7),"S","M","T","W","T","F","S")</f>
        <v>S</v>
      </c>
      <c r="Q31" s="26"/>
      <c r="R31" s="77" t="str">
        <f>CHOOSE(1+MOD($R$3+1-2,7),"S","M","T","W","T","F","S")</f>
        <v>S</v>
      </c>
      <c r="S31" s="77" t="str">
        <f>CHOOSE(1+MOD($R$3+2-2,7),"S","M","T","W","T","F","S")</f>
        <v>M</v>
      </c>
      <c r="T31" s="77" t="str">
        <f>CHOOSE(1+MOD($R$3+3-2,7),"S","M","T","W","T","F","S")</f>
        <v>T</v>
      </c>
      <c r="U31" s="77" t="str">
        <f>CHOOSE(1+MOD($R$3+4-2,7),"S","M","T","W","T","F","S")</f>
        <v>W</v>
      </c>
      <c r="V31" s="77" t="str">
        <f>CHOOSE(1+MOD($R$3+5-2,7),"S","M","T","W","T","F","S")</f>
        <v>T</v>
      </c>
      <c r="W31" s="77" t="str">
        <f>CHOOSE(1+MOD($R$3+6-2,7),"S","M","T","W","T","F","S")</f>
        <v>F</v>
      </c>
      <c r="X31" s="77" t="str">
        <f>CHOOSE(1+MOD($R$3+7-2,7),"S","M","T","W","T","F","S")</f>
        <v>S</v>
      </c>
      <c r="Y31" s="26"/>
      <c r="Z31" s="77" t="str">
        <f>CHOOSE(1+MOD($R$3+1-2,7),"S","M","T","W","T","F","S")</f>
        <v>S</v>
      </c>
      <c r="AA31" s="77" t="str">
        <f>CHOOSE(1+MOD($R$3+2-2,7),"S","M","T","W","T","F","S")</f>
        <v>M</v>
      </c>
      <c r="AB31" s="77" t="str">
        <f>CHOOSE(1+MOD($R$3+3-2,7),"S","M","T","W","T","F","S")</f>
        <v>T</v>
      </c>
      <c r="AC31" s="77" t="str">
        <f>CHOOSE(1+MOD($R$3+4-2,7),"S","M","T","W","T","F","S")</f>
        <v>W</v>
      </c>
      <c r="AD31" s="77" t="str">
        <f>CHOOSE(1+MOD($R$3+5-2,7),"S","M","T","W","T","F","S")</f>
        <v>T</v>
      </c>
      <c r="AE31" s="77" t="str">
        <f>CHOOSE(1+MOD($R$3+6-2,7),"S","M","T","W","T","F","S")</f>
        <v>F</v>
      </c>
      <c r="AF31" s="77" t="str">
        <f>CHOOSE(1+MOD($R$3+7-2,7),"S","M","T","W","T","F","S")</f>
        <v>S</v>
      </c>
      <c r="AG31" s="26"/>
    </row>
    <row r="32" spans="1:33" ht="15.75" x14ac:dyDescent="0.25">
      <c r="A32" s="78"/>
      <c r="B32" s="49" t="str">
        <f>IF(WEEKDAY(B30,1)=MOD($R$3,7),B30,"")</f>
        <v/>
      </c>
      <c r="C32" s="79">
        <f>IF(B32="",IF(WEEKDAY(B30,1)=MOD($R$3,7)+1,B30,""),B32+1)</f>
        <v>45901</v>
      </c>
      <c r="D32" s="49">
        <f>IF(C32="",IF(WEEKDAY(B30,1)=MOD($R$3+1,7)+1,B30,""),C32+1)</f>
        <v>45902</v>
      </c>
      <c r="E32" s="49">
        <f>IF(D32="",IF(WEEKDAY(B30,1)=MOD($R$3+2,7)+1,B30,""),D32+1)</f>
        <v>45903</v>
      </c>
      <c r="F32" s="49">
        <f>IF(E32="",IF(WEEKDAY(B30,1)=MOD($R$3+3,7)+1,B30,""),E32+1)</f>
        <v>45904</v>
      </c>
      <c r="G32" s="82">
        <f>IF(F32="",IF(WEEKDAY(B30,1)=MOD($R$3+4,7)+1,B30,""),F32+1)</f>
        <v>45905</v>
      </c>
      <c r="H32" s="49">
        <f>IF(G32="",IF(WEEKDAY(B30,1)=MOD($R$3+5,7)+1,B30,""),G32+1)</f>
        <v>45906</v>
      </c>
      <c r="I32" s="26"/>
      <c r="J32" s="49" t="str">
        <f>IF(WEEKDAY(J30,1)=MOD($R$3,7),J30,"")</f>
        <v/>
      </c>
      <c r="K32" s="49" t="str">
        <f>IF(J32="",IF(WEEKDAY(J30,1)=MOD($R$3,7)+1,J30,""),J32+1)</f>
        <v/>
      </c>
      <c r="L32" s="49" t="str">
        <f>IF(K32="",IF(WEEKDAY(J30,1)=MOD($R$3+1,7)+1,J30,""),K32+1)</f>
        <v/>
      </c>
      <c r="M32" s="79">
        <f>IF(L32="",IF(WEEKDAY(J30,1)=MOD($R$3+2,7)+1,J30,""),L32+1)</f>
        <v>45931</v>
      </c>
      <c r="N32" s="49">
        <f>IF(M32="",IF(WEEKDAY(J30,1)=MOD($R$3+3,7)+1,J30,""),M32+1)</f>
        <v>45932</v>
      </c>
      <c r="O32" s="49">
        <f>IF(N32="",IF(WEEKDAY(J30,1)=MOD($R$3+4,7)+1,J30,""),N32+1)</f>
        <v>45933</v>
      </c>
      <c r="P32" s="49">
        <f>IF(O32="",IF(WEEKDAY(J30,1)=MOD($R$3+5,7)+1,J30,""),O32+1)</f>
        <v>45934</v>
      </c>
      <c r="Q32" s="26"/>
      <c r="R32" s="49" t="str">
        <f>IF(WEEKDAY(R30,1)=MOD($R$3,7),R30,"")</f>
        <v/>
      </c>
      <c r="S32" s="49" t="str">
        <f>IF(R32="",IF(WEEKDAY(R30,1)=MOD($R$3,7)+1,R30,""),R32+1)</f>
        <v/>
      </c>
      <c r="T32" s="49" t="str">
        <f>IF(S32="",IF(WEEKDAY(R30,1)=MOD($R$3+1,7)+1,R30,""),S32+1)</f>
        <v/>
      </c>
      <c r="U32" s="49" t="str">
        <f>IF(T32="",IF(WEEKDAY(R30,1)=MOD($R$3+2,7)+1,R30,""),T32+1)</f>
        <v/>
      </c>
      <c r="V32" s="49" t="str">
        <f>IF(U32="",IF(WEEKDAY(R30,1)=MOD($R$3+3,7)+1,R30,""),U32+1)</f>
        <v/>
      </c>
      <c r="W32" s="49" t="str">
        <f>IF(V32="",IF(WEEKDAY(R30,1)=MOD($R$3+4,7)+1,R30,""),V32+1)</f>
        <v/>
      </c>
      <c r="X32" s="79">
        <f>IF(W32="",IF(WEEKDAY(R30,1)=MOD($R$3+5,7)+1,R30,""),W32+1)</f>
        <v>45962</v>
      </c>
      <c r="Y32" s="26"/>
      <c r="Z32" s="49" t="str">
        <f>IF(WEEKDAY(Z30,1)=MOD($R$3,7),Z30,"")</f>
        <v/>
      </c>
      <c r="AA32" s="79">
        <f>IF(Z32="",IF(WEEKDAY(Z30,1)=MOD($R$3,7)+1,Z30,""),Z32+1)</f>
        <v>45992</v>
      </c>
      <c r="AB32" s="49">
        <f>IF(AA32="",IF(WEEKDAY(Z30,1)=MOD($R$3+1,7)+1,Z30,""),AA32+1)</f>
        <v>45993</v>
      </c>
      <c r="AC32" s="49">
        <f>IF(AB32="",IF(WEEKDAY(Z30,1)=MOD($R$3+2,7)+1,Z30,""),AB32+1)</f>
        <v>45994</v>
      </c>
      <c r="AD32" s="49">
        <f>IF(AC32="",IF(WEEKDAY(Z30,1)=MOD($R$3+3,7)+1,Z30,""),AC32+1)</f>
        <v>45995</v>
      </c>
      <c r="AE32" s="82">
        <f>IF(AD32="",IF(WEEKDAY(Z30,1)=MOD($R$3+4,7)+1,Z30,""),AD32+1)</f>
        <v>45996</v>
      </c>
      <c r="AF32" s="49">
        <f>IF(AE32="",IF(WEEKDAY(Z30,1)=MOD($R$3+5,7)+1,Z30,""),AE32+1)</f>
        <v>45997</v>
      </c>
      <c r="AG32" s="26"/>
    </row>
    <row r="33" spans="1:33" ht="15.75" x14ac:dyDescent="0.25">
      <c r="A33" s="78"/>
      <c r="B33" s="49">
        <f>IF(H32="","",IF(MONTH(H32+1)&lt;&gt;MONTH(H32),"",H32+1))</f>
        <v>45907</v>
      </c>
      <c r="C33" s="49">
        <f>IF(B33="","",IF(MONTH(B33+1)&lt;&gt;MONTH(B33),"",B33+1))</f>
        <v>45908</v>
      </c>
      <c r="D33" s="49">
        <f t="shared" ref="D33:H37" si="8">IF(C33="","",IF(MONTH(C33+1)&lt;&gt;MONTH(C33),"",C33+1))</f>
        <v>45909</v>
      </c>
      <c r="E33" s="19">
        <f t="shared" si="8"/>
        <v>45910</v>
      </c>
      <c r="F33" s="49">
        <f t="shared" si="8"/>
        <v>45911</v>
      </c>
      <c r="G33" s="49">
        <f t="shared" si="8"/>
        <v>45912</v>
      </c>
      <c r="H33" s="49">
        <f t="shared" si="8"/>
        <v>45913</v>
      </c>
      <c r="I33" s="26"/>
      <c r="J33" s="82">
        <f>IF(P32="","",IF(MONTH(P32+1)&lt;&gt;MONTH(P32),"",P32+1))</f>
        <v>45935</v>
      </c>
      <c r="K33" s="49">
        <f>IF(J33="","",IF(MONTH(J33+1)&lt;&gt;MONTH(J33),"",J33+1))</f>
        <v>45936</v>
      </c>
      <c r="L33" s="49">
        <f t="shared" ref="L33:P37" si="9">IF(K33="","",IF(MONTH(K33+1)&lt;&gt;MONTH(K33),"",K33+1))</f>
        <v>45937</v>
      </c>
      <c r="M33" s="49">
        <f t="shared" si="9"/>
        <v>45938</v>
      </c>
      <c r="N33" s="49">
        <f t="shared" si="9"/>
        <v>45939</v>
      </c>
      <c r="O33" s="19">
        <f t="shared" si="9"/>
        <v>45940</v>
      </c>
      <c r="P33" s="49">
        <f t="shared" si="9"/>
        <v>45941</v>
      </c>
      <c r="Q33" s="26"/>
      <c r="R33" s="49">
        <f>IF(X32="","",IF(MONTH(X32+1)&lt;&gt;MONTH(X32),"",X32+1))</f>
        <v>45963</v>
      </c>
      <c r="S33" s="49">
        <f>IF(R33="","",IF(MONTH(R33+1)&lt;&gt;MONTH(R33),"",R33+1))</f>
        <v>45964</v>
      </c>
      <c r="T33" s="49">
        <f t="shared" ref="T33:X37" si="10">IF(S33="","",IF(MONTH(S33+1)&lt;&gt;MONTH(S33),"",S33+1))</f>
        <v>45965</v>
      </c>
      <c r="U33" s="82">
        <f t="shared" si="10"/>
        <v>45966</v>
      </c>
      <c r="V33" s="49">
        <f t="shared" si="10"/>
        <v>45967</v>
      </c>
      <c r="W33" s="49">
        <f t="shared" si="10"/>
        <v>45968</v>
      </c>
      <c r="X33" s="49">
        <f t="shared" si="10"/>
        <v>45969</v>
      </c>
      <c r="Y33" s="26"/>
      <c r="Z33" s="49">
        <f>IF(AF32="","",IF(MONTH(AF32+1)&lt;&gt;MONTH(AF32),"",AF32+1))</f>
        <v>45998</v>
      </c>
      <c r="AA33" s="49">
        <f>IF(Z33="","",IF(MONTH(Z33+1)&lt;&gt;MONTH(Z33),"",Z33+1))</f>
        <v>45999</v>
      </c>
      <c r="AB33" s="49">
        <f t="shared" ref="AB33:AF37" si="11">IF(AA33="","",IF(MONTH(AA33+1)&lt;&gt;MONTH(AA33),"",AA33+1))</f>
        <v>46000</v>
      </c>
      <c r="AC33" s="19">
        <f t="shared" si="11"/>
        <v>46001</v>
      </c>
      <c r="AD33" s="49">
        <f t="shared" si="11"/>
        <v>46002</v>
      </c>
      <c r="AE33" s="49">
        <f t="shared" si="11"/>
        <v>46003</v>
      </c>
      <c r="AF33" s="49">
        <f t="shared" si="11"/>
        <v>46004</v>
      </c>
      <c r="AG33" s="26"/>
    </row>
    <row r="34" spans="1:33" ht="15.75" x14ac:dyDescent="0.25">
      <c r="A34" s="78"/>
      <c r="B34" s="49">
        <f>IF(H33="","",IF(MONTH(H33+1)&lt;&gt;MONTH(H33),"",H33+1))</f>
        <v>45914</v>
      </c>
      <c r="C34" s="49">
        <f>IF(B34="","",IF(MONTH(B34+1)&lt;&gt;MONTH(B34),"",B34+1))</f>
        <v>45915</v>
      </c>
      <c r="D34" s="79">
        <f t="shared" si="8"/>
        <v>45916</v>
      </c>
      <c r="E34" s="49">
        <f t="shared" si="8"/>
        <v>45917</v>
      </c>
      <c r="F34" s="49">
        <f t="shared" si="8"/>
        <v>45918</v>
      </c>
      <c r="G34" s="49">
        <f t="shared" si="8"/>
        <v>45919</v>
      </c>
      <c r="H34" s="82">
        <f t="shared" si="8"/>
        <v>45920</v>
      </c>
      <c r="I34" s="26"/>
      <c r="J34" s="49">
        <f>IF(P33="","",IF(MONTH(P33+1)&lt;&gt;MONTH(P33),"",P33+1))</f>
        <v>45942</v>
      </c>
      <c r="K34" s="49">
        <f>IF(J34="","",IF(MONTH(J34+1)&lt;&gt;MONTH(J34),"",J34+1))</f>
        <v>45943</v>
      </c>
      <c r="L34" s="49">
        <f t="shared" si="9"/>
        <v>45944</v>
      </c>
      <c r="M34" s="49">
        <f t="shared" si="9"/>
        <v>45945</v>
      </c>
      <c r="N34" s="79">
        <f t="shared" si="9"/>
        <v>45946</v>
      </c>
      <c r="O34" s="49">
        <f t="shared" si="9"/>
        <v>45947</v>
      </c>
      <c r="P34" s="49">
        <f t="shared" si="9"/>
        <v>45948</v>
      </c>
      <c r="Q34" s="26"/>
      <c r="R34" s="49">
        <f>IF(X33="","",IF(MONTH(X33+1)&lt;&gt;MONTH(X33),"",X33+1))</f>
        <v>45970</v>
      </c>
      <c r="S34" s="19">
        <f>IF(R34="","",IF(MONTH(R34+1)&lt;&gt;MONTH(R34),"",R34+1))</f>
        <v>45971</v>
      </c>
      <c r="T34" s="49">
        <f t="shared" si="10"/>
        <v>45972</v>
      </c>
      <c r="U34" s="49">
        <f t="shared" si="10"/>
        <v>45973</v>
      </c>
      <c r="V34" s="49">
        <f t="shared" si="10"/>
        <v>45974</v>
      </c>
      <c r="W34" s="49">
        <f t="shared" si="10"/>
        <v>45975</v>
      </c>
      <c r="X34" s="49">
        <f t="shared" si="10"/>
        <v>45976</v>
      </c>
      <c r="Y34" s="26"/>
      <c r="Z34" s="49">
        <f>IF(AF33="","",IF(MONTH(AF33+1)&lt;&gt;MONTH(AF33),"",AF33+1))</f>
        <v>46005</v>
      </c>
      <c r="AA34" s="49">
        <f>IF(Z34="","",IF(MONTH(Z34+1)&lt;&gt;MONTH(Z34),"",Z34+1))</f>
        <v>46006</v>
      </c>
      <c r="AB34" s="79">
        <f t="shared" si="11"/>
        <v>46007</v>
      </c>
      <c r="AC34" s="49">
        <f t="shared" si="11"/>
        <v>46008</v>
      </c>
      <c r="AD34" s="49">
        <f t="shared" si="11"/>
        <v>46009</v>
      </c>
      <c r="AE34" s="49">
        <f t="shared" si="11"/>
        <v>46010</v>
      </c>
      <c r="AF34" s="82">
        <f t="shared" si="11"/>
        <v>46011</v>
      </c>
      <c r="AG34" s="26"/>
    </row>
    <row r="35" spans="1:33" ht="15.75" x14ac:dyDescent="0.25">
      <c r="A35" s="78"/>
      <c r="B35" s="49">
        <f>IF(H34="","",IF(MONTH(H34+1)&lt;&gt;MONTH(H34),"",H34+1))</f>
        <v>45921</v>
      </c>
      <c r="C35" s="49">
        <f>IF(B35="","",IF(MONTH(B35+1)&lt;&gt;MONTH(B35),"",B35+1))</f>
        <v>45922</v>
      </c>
      <c r="D35" s="49">
        <f t="shared" si="8"/>
        <v>45923</v>
      </c>
      <c r="E35" s="49">
        <f t="shared" si="8"/>
        <v>45924</v>
      </c>
      <c r="F35" s="19">
        <f t="shared" si="8"/>
        <v>45925</v>
      </c>
      <c r="G35" s="49">
        <f t="shared" si="8"/>
        <v>45926</v>
      </c>
      <c r="H35" s="49">
        <f t="shared" si="8"/>
        <v>45927</v>
      </c>
      <c r="I35" s="26"/>
      <c r="J35" s="49">
        <f>IF(P34="","",IF(MONTH(P34+1)&lt;&gt;MONTH(P34),"",P34+1))</f>
        <v>45949</v>
      </c>
      <c r="K35" s="82">
        <f>IF(J35="","",IF(MONTH(J35+1)&lt;&gt;MONTH(J35),"",J35+1))</f>
        <v>45950</v>
      </c>
      <c r="L35" s="49">
        <f t="shared" si="9"/>
        <v>45951</v>
      </c>
      <c r="M35" s="49">
        <f t="shared" si="9"/>
        <v>45952</v>
      </c>
      <c r="N35" s="49">
        <f t="shared" si="9"/>
        <v>45953</v>
      </c>
      <c r="O35" s="19">
        <f t="shared" si="9"/>
        <v>45954</v>
      </c>
      <c r="P35" s="49">
        <f t="shared" si="9"/>
        <v>45955</v>
      </c>
      <c r="Q35" s="26"/>
      <c r="R35" s="79">
        <f>IF(X34="","",IF(MONTH(X34+1)&lt;&gt;MONTH(X34),"",X34+1))</f>
        <v>45977</v>
      </c>
      <c r="S35" s="49">
        <f>IF(R35="","",IF(MONTH(R35+1)&lt;&gt;MONTH(R35),"",R35+1))</f>
        <v>45978</v>
      </c>
      <c r="T35" s="49">
        <f t="shared" si="10"/>
        <v>45979</v>
      </c>
      <c r="U35" s="49">
        <f t="shared" si="10"/>
        <v>45980</v>
      </c>
      <c r="V35" s="82">
        <f t="shared" si="10"/>
        <v>45981</v>
      </c>
      <c r="W35" s="49">
        <f t="shared" si="10"/>
        <v>45982</v>
      </c>
      <c r="X35" s="49">
        <f t="shared" si="10"/>
        <v>45983</v>
      </c>
      <c r="Y35" s="26"/>
      <c r="Z35" s="49">
        <f>IF(AF34="","",IF(MONTH(AF34+1)&lt;&gt;MONTH(AF34),"",AF34+1))</f>
        <v>46012</v>
      </c>
      <c r="AA35" s="49">
        <f>IF(Z35="","",IF(MONTH(Z35+1)&lt;&gt;MONTH(Z35),"",Z35+1))</f>
        <v>46013</v>
      </c>
      <c r="AB35" s="49">
        <f t="shared" si="11"/>
        <v>46014</v>
      </c>
      <c r="AC35" s="19">
        <f t="shared" si="11"/>
        <v>46015</v>
      </c>
      <c r="AD35" s="49">
        <f t="shared" si="11"/>
        <v>46016</v>
      </c>
      <c r="AE35" s="49">
        <f t="shared" si="11"/>
        <v>46017</v>
      </c>
      <c r="AF35" s="49">
        <f t="shared" si="11"/>
        <v>46018</v>
      </c>
      <c r="AG35" s="26"/>
    </row>
    <row r="36" spans="1:33" ht="15.75" x14ac:dyDescent="0.25">
      <c r="A36" s="78"/>
      <c r="B36" s="49">
        <f>IF(H35="","",IF(MONTH(H35+1)&lt;&gt;MONTH(H35),"",H35+1))</f>
        <v>45928</v>
      </c>
      <c r="C36" s="49">
        <f>IF(B36="","",IF(MONTH(B36+1)&lt;&gt;MONTH(B36),"",B36+1))</f>
        <v>45929</v>
      </c>
      <c r="D36" s="49">
        <f t="shared" si="8"/>
        <v>45930</v>
      </c>
      <c r="E36" s="49" t="str">
        <f t="shared" si="8"/>
        <v/>
      </c>
      <c r="F36" s="49" t="str">
        <f t="shared" si="8"/>
        <v/>
      </c>
      <c r="G36" s="49" t="str">
        <f t="shared" si="8"/>
        <v/>
      </c>
      <c r="H36" s="49" t="str">
        <f t="shared" si="8"/>
        <v/>
      </c>
      <c r="I36" s="26"/>
      <c r="J36" s="49">
        <f>IF(P35="","",IF(MONTH(P35+1)&lt;&gt;MONTH(P35),"",P35+1))</f>
        <v>45956</v>
      </c>
      <c r="K36" s="49">
        <f>IF(J36="","",IF(MONTH(J36+1)&lt;&gt;MONTH(J36),"",J36+1))</f>
        <v>45957</v>
      </c>
      <c r="L36" s="49">
        <f t="shared" si="9"/>
        <v>45958</v>
      </c>
      <c r="M36" s="49">
        <f t="shared" si="9"/>
        <v>45959</v>
      </c>
      <c r="N36" s="49">
        <f t="shared" si="9"/>
        <v>45960</v>
      </c>
      <c r="O36" s="49">
        <f t="shared" si="9"/>
        <v>45961</v>
      </c>
      <c r="P36" s="49" t="str">
        <f t="shared" si="9"/>
        <v/>
      </c>
      <c r="Q36" s="26"/>
      <c r="R36" s="49">
        <f>IF(X35="","",IF(MONTH(X35+1)&lt;&gt;MONTH(X35),"",X35+1))</f>
        <v>45984</v>
      </c>
      <c r="S36" s="49">
        <f>IF(R36="","",IF(MONTH(R36+1)&lt;&gt;MONTH(R36),"",R36+1))</f>
        <v>45985</v>
      </c>
      <c r="T36" s="19">
        <f t="shared" si="10"/>
        <v>45986</v>
      </c>
      <c r="U36" s="49">
        <f t="shared" si="10"/>
        <v>45987</v>
      </c>
      <c r="V36" s="49">
        <f t="shared" si="10"/>
        <v>45988</v>
      </c>
      <c r="W36" s="49">
        <f t="shared" si="10"/>
        <v>45989</v>
      </c>
      <c r="X36" s="49">
        <f t="shared" si="10"/>
        <v>45990</v>
      </c>
      <c r="Y36" s="26"/>
      <c r="Z36" s="49">
        <f>IF(AF35="","",IF(MONTH(AF35+1)&lt;&gt;MONTH(AF35),"",AF35+1))</f>
        <v>46019</v>
      </c>
      <c r="AA36" s="49">
        <f>IF(Z36="","",IF(MONTH(Z36+1)&lt;&gt;MONTH(Z36),"",Z36+1))</f>
        <v>46020</v>
      </c>
      <c r="AB36" s="49">
        <f t="shared" si="11"/>
        <v>46021</v>
      </c>
      <c r="AC36" s="49">
        <f t="shared" si="11"/>
        <v>46022</v>
      </c>
      <c r="AD36" s="49" t="str">
        <f t="shared" si="11"/>
        <v/>
      </c>
      <c r="AE36" s="49" t="str">
        <f t="shared" si="11"/>
        <v/>
      </c>
      <c r="AF36" s="49" t="str">
        <f t="shared" si="11"/>
        <v/>
      </c>
      <c r="AG36" s="26"/>
    </row>
    <row r="37" spans="1:33" ht="15.75" x14ac:dyDescent="0.25">
      <c r="A37" s="78"/>
      <c r="B37" s="49" t="str">
        <f>IF(H36="","",IF(MONTH(H36+1)&lt;&gt;MONTH(H36),"",H36+1))</f>
        <v/>
      </c>
      <c r="C37" s="49" t="str">
        <f>IF(B37="","",IF(MONTH(B37+1)&lt;&gt;MONTH(B37),"",B37+1))</f>
        <v/>
      </c>
      <c r="D37" s="49" t="str">
        <f t="shared" si="8"/>
        <v/>
      </c>
      <c r="E37" s="49" t="str">
        <f t="shared" si="8"/>
        <v/>
      </c>
      <c r="F37" s="49" t="str">
        <f t="shared" si="8"/>
        <v/>
      </c>
      <c r="G37" s="49" t="str">
        <f t="shared" si="8"/>
        <v/>
      </c>
      <c r="H37" s="49" t="str">
        <f t="shared" si="8"/>
        <v/>
      </c>
      <c r="I37" s="26"/>
      <c r="J37" s="49" t="str">
        <f>IF(P36="","",IF(MONTH(P36+1)&lt;&gt;MONTH(P36),"",P36+1))</f>
        <v/>
      </c>
      <c r="K37" s="49" t="str">
        <f>IF(J37="","",IF(MONTH(J37+1)&lt;&gt;MONTH(J37),"",J37+1))</f>
        <v/>
      </c>
      <c r="L37" s="49" t="str">
        <f t="shared" si="9"/>
        <v/>
      </c>
      <c r="M37" s="49" t="str">
        <f t="shared" si="9"/>
        <v/>
      </c>
      <c r="N37" s="49" t="str">
        <f t="shared" si="9"/>
        <v/>
      </c>
      <c r="O37" s="49" t="str">
        <f t="shared" si="9"/>
        <v/>
      </c>
      <c r="P37" s="49" t="str">
        <f t="shared" si="9"/>
        <v/>
      </c>
      <c r="Q37" s="26"/>
      <c r="R37" s="49">
        <f>IF(X36="","",IF(MONTH(X36+1)&lt;&gt;MONTH(X36),"",X36+1))</f>
        <v>45991</v>
      </c>
      <c r="S37" s="49" t="str">
        <f>IF(R37="","",IF(MONTH(R37+1)&lt;&gt;MONTH(R37),"",R37+1))</f>
        <v/>
      </c>
      <c r="T37" s="49" t="str">
        <f t="shared" si="10"/>
        <v/>
      </c>
      <c r="U37" s="49" t="str">
        <f t="shared" si="10"/>
        <v/>
      </c>
      <c r="V37" s="49" t="str">
        <f t="shared" si="10"/>
        <v/>
      </c>
      <c r="W37" s="49" t="str">
        <f t="shared" si="10"/>
        <v/>
      </c>
      <c r="X37" s="49" t="str">
        <f t="shared" si="10"/>
        <v/>
      </c>
      <c r="Y37" s="26"/>
      <c r="Z37" s="49" t="str">
        <f>IF(AF36="","",IF(MONTH(AF36+1)&lt;&gt;MONTH(AF36),"",AF36+1))</f>
        <v/>
      </c>
      <c r="AA37" s="49" t="str">
        <f>IF(Z37="","",IF(MONTH(Z37+1)&lt;&gt;MONTH(Z37),"",Z37+1))</f>
        <v/>
      </c>
      <c r="AB37" s="49" t="str">
        <f t="shared" si="11"/>
        <v/>
      </c>
      <c r="AC37" s="49" t="str">
        <f t="shared" si="11"/>
        <v/>
      </c>
      <c r="AD37" s="49" t="str">
        <f t="shared" si="11"/>
        <v/>
      </c>
      <c r="AE37" s="49" t="str">
        <f t="shared" si="11"/>
        <v/>
      </c>
      <c r="AF37" s="49" t="str">
        <f t="shared" si="11"/>
        <v/>
      </c>
      <c r="AG37" s="26"/>
    </row>
    <row r="38" spans="1:33" x14ac:dyDescent="0.2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</row>
    <row r="39" spans="1:33" x14ac:dyDescent="0.2">
      <c r="I39" s="3"/>
      <c r="Q39" s="3"/>
      <c r="Y39" s="3"/>
      <c r="Z39" s="3"/>
      <c r="AA39" s="3"/>
      <c r="AB39" s="3"/>
      <c r="AC39" s="3"/>
      <c r="AD39" s="3"/>
      <c r="AE39" s="3"/>
      <c r="AF39" s="3"/>
      <c r="AG39" s="3"/>
    </row>
    <row r="40" spans="1:33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</row>
    <row r="41" spans="1:33" x14ac:dyDescent="0.2">
      <c r="I41" s="3"/>
      <c r="Q41" s="3"/>
      <c r="Y41" s="3"/>
      <c r="Z41" s="3"/>
      <c r="AA41" s="3"/>
      <c r="AB41" s="3"/>
      <c r="AC41" s="3"/>
      <c r="AD41" s="3"/>
      <c r="AE41" s="3"/>
      <c r="AF41" s="3"/>
      <c r="AG41" s="3"/>
    </row>
    <row r="42" spans="1:33" x14ac:dyDescent="0.2">
      <c r="I42" s="3"/>
      <c r="Q42" s="3"/>
      <c r="Y42" s="3"/>
      <c r="Z42" s="3"/>
      <c r="AA42" s="3"/>
      <c r="AB42" s="3"/>
      <c r="AC42" s="3"/>
      <c r="AD42" s="3"/>
      <c r="AE42" s="3"/>
      <c r="AF42" s="3"/>
      <c r="AG42" s="3"/>
    </row>
    <row r="43" spans="1:33" x14ac:dyDescent="0.2">
      <c r="I43" s="3"/>
      <c r="Q43" s="3"/>
      <c r="Y43" s="3"/>
      <c r="Z43" s="3"/>
      <c r="AA43" s="3"/>
      <c r="AB43" s="3"/>
      <c r="AC43" s="3"/>
      <c r="AD43" s="3"/>
      <c r="AE43" s="3"/>
      <c r="AF43" s="3"/>
      <c r="AG43" s="3"/>
    </row>
    <row r="44" spans="1:33" x14ac:dyDescent="0.2">
      <c r="I44" s="3"/>
      <c r="Q44" s="3"/>
      <c r="Y44" s="3"/>
      <c r="Z44" s="3"/>
      <c r="AA44" s="3"/>
      <c r="AB44" s="3"/>
      <c r="AC44" s="3"/>
      <c r="AD44" s="3"/>
      <c r="AE44" s="3"/>
      <c r="AF44" s="3"/>
      <c r="AG44" s="3"/>
    </row>
    <row r="45" spans="1:33" x14ac:dyDescent="0.2">
      <c r="I45" s="3"/>
      <c r="Q45" s="3"/>
      <c r="Y45" s="3"/>
      <c r="Z45" s="3"/>
      <c r="AA45" s="3"/>
      <c r="AB45" s="3"/>
      <c r="AC45" s="3"/>
      <c r="AD45" s="3"/>
      <c r="AE45" s="3"/>
      <c r="AF45" s="3"/>
      <c r="AG45" s="3"/>
    </row>
    <row r="46" spans="1:33" x14ac:dyDescent="0.2">
      <c r="I46" s="3"/>
      <c r="Q46" s="3"/>
      <c r="Y46" s="3"/>
      <c r="Z46" s="3"/>
      <c r="AA46" s="3"/>
      <c r="AB46" s="3"/>
      <c r="AC46" s="3"/>
      <c r="AD46" s="3"/>
      <c r="AE46" s="3"/>
      <c r="AF46" s="3"/>
      <c r="AG46" s="3"/>
    </row>
  </sheetData>
  <mergeCells count="18">
    <mergeCell ref="A1:AG1"/>
    <mergeCell ref="D3:F3"/>
    <mergeCell ref="J3:L3"/>
    <mergeCell ref="R3:S3"/>
    <mergeCell ref="B10:P10"/>
    <mergeCell ref="R10:AF10"/>
    <mergeCell ref="B30:H30"/>
    <mergeCell ref="J30:P30"/>
    <mergeCell ref="R30:X30"/>
    <mergeCell ref="Z30:AF30"/>
    <mergeCell ref="B12:H12"/>
    <mergeCell ref="J12:P12"/>
    <mergeCell ref="R12:X12"/>
    <mergeCell ref="Z12:AF12"/>
    <mergeCell ref="B21:H21"/>
    <mergeCell ref="J21:P21"/>
    <mergeCell ref="R21:X21"/>
    <mergeCell ref="Z21:AF21"/>
  </mergeCells>
  <conditionalFormatting sqref="B12">
    <cfRule type="expression" dxfId="126" priority="14">
      <formula>$J$3=1</formula>
    </cfRule>
  </conditionalFormatting>
  <conditionalFormatting sqref="B21">
    <cfRule type="expression" dxfId="125" priority="10">
      <formula>$J$3=1</formula>
    </cfRule>
  </conditionalFormatting>
  <conditionalFormatting sqref="B30">
    <cfRule type="expression" dxfId="124" priority="6">
      <formula>$J$3=1</formula>
    </cfRule>
  </conditionalFormatting>
  <conditionalFormatting sqref="B6:C6">
    <cfRule type="expression" dxfId="123" priority="2">
      <formula>OR(WEEKDAY(B6,1)=1,WEEKDAY(B6,1)=7)</formula>
    </cfRule>
  </conditionalFormatting>
  <conditionalFormatting sqref="B14:H19 J14:P19 R14:X19 Z14:AF19 B23:H28 J23:P28 R23:X28 Z23:AF28 B32:H37 J32:P37 R32:X37 Z32:AF37">
    <cfRule type="expression" dxfId="122" priority="15">
      <formula>OR(WEEKDAY(B14,1)=1,WEEKDAY(B14,1)=7)</formula>
    </cfRule>
  </conditionalFormatting>
  <conditionalFormatting sqref="J12">
    <cfRule type="expression" dxfId="121" priority="13">
      <formula>$J$3=1</formula>
    </cfRule>
  </conditionalFormatting>
  <conditionalFormatting sqref="J21">
    <cfRule type="expression" dxfId="120" priority="9">
      <formula>$J$3=1</formula>
    </cfRule>
  </conditionalFormatting>
  <conditionalFormatting sqref="J30">
    <cfRule type="expression" dxfId="119" priority="5">
      <formula>$J$3=1</formula>
    </cfRule>
  </conditionalFormatting>
  <conditionalFormatting sqref="R12">
    <cfRule type="expression" dxfId="118" priority="12">
      <formula>$J$3=1</formula>
    </cfRule>
  </conditionalFormatting>
  <conditionalFormatting sqref="R21">
    <cfRule type="expression" dxfId="117" priority="8">
      <formula>$J$3=1</formula>
    </cfRule>
  </conditionalFormatting>
  <conditionalFormatting sqref="R30">
    <cfRule type="expression" dxfId="116" priority="4">
      <formula>$J$3=1</formula>
    </cfRule>
  </conditionalFormatting>
  <conditionalFormatting sqref="S6:S7">
    <cfRule type="expression" dxfId="115" priority="1">
      <formula>OR(WEEKDAY(S6,1)=1,WEEKDAY(S6,1)=7)</formula>
    </cfRule>
  </conditionalFormatting>
  <conditionalFormatting sqref="Z12">
    <cfRule type="expression" dxfId="114" priority="11">
      <formula>$J$3=1</formula>
    </cfRule>
  </conditionalFormatting>
  <conditionalFormatting sqref="Z21">
    <cfRule type="expression" dxfId="113" priority="7">
      <formula>$J$3=1</formula>
    </cfRule>
  </conditionalFormatting>
  <conditionalFormatting sqref="Z30">
    <cfRule type="expression" dxfId="112" priority="3">
      <formula>$J$3=1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8E8C1-E0FE-4D09-A061-B29E0A50D157}">
  <dimension ref="B1:C13"/>
  <sheetViews>
    <sheetView workbookViewId="0">
      <selection activeCell="B14" sqref="B14"/>
    </sheetView>
  </sheetViews>
  <sheetFormatPr defaultRowHeight="15" customHeight="1" x14ac:dyDescent="0.2"/>
  <cols>
    <col min="2" max="2" width="28.28515625" customWidth="1"/>
    <col min="3" max="3" width="36" customWidth="1"/>
    <col min="4" max="4" width="28.28515625" customWidth="1"/>
  </cols>
  <sheetData>
    <row r="1" spans="2:3" ht="13.5" thickBot="1" x14ac:dyDescent="0.25"/>
    <row r="2" spans="2:3" ht="15.75" thickBot="1" x14ac:dyDescent="0.25">
      <c r="B2" s="83" t="s">
        <v>9</v>
      </c>
      <c r="C2" s="84" t="s">
        <v>10</v>
      </c>
    </row>
    <row r="3" spans="2:3" ht="15" customHeight="1" thickBot="1" x14ac:dyDescent="0.25">
      <c r="B3" s="85" t="s">
        <v>87</v>
      </c>
      <c r="C3" s="86" t="s">
        <v>12</v>
      </c>
    </row>
    <row r="4" spans="2:3" ht="15" customHeight="1" thickBot="1" x14ac:dyDescent="0.25">
      <c r="B4" s="85" t="s">
        <v>88</v>
      </c>
      <c r="C4" s="86" t="s">
        <v>90</v>
      </c>
    </row>
    <row r="5" spans="2:3" ht="15" customHeight="1" thickBot="1" x14ac:dyDescent="0.25">
      <c r="B5" s="85" t="s">
        <v>89</v>
      </c>
      <c r="C5" s="86" t="s">
        <v>91</v>
      </c>
    </row>
    <row r="6" spans="2:3" ht="15" customHeight="1" thickBot="1" x14ac:dyDescent="0.25">
      <c r="B6" s="85" t="s">
        <v>92</v>
      </c>
      <c r="C6" s="86" t="s">
        <v>18</v>
      </c>
    </row>
    <row r="7" spans="2:3" ht="15" customHeight="1" thickBot="1" x14ac:dyDescent="0.25">
      <c r="B7" s="85" t="s">
        <v>93</v>
      </c>
      <c r="C7" s="86" t="s">
        <v>20</v>
      </c>
    </row>
    <row r="8" spans="2:3" ht="15" customHeight="1" thickBot="1" x14ac:dyDescent="0.25">
      <c r="B8" s="85" t="s">
        <v>94</v>
      </c>
      <c r="C8" s="86" t="s">
        <v>22</v>
      </c>
    </row>
    <row r="9" spans="2:3" ht="15" customHeight="1" thickBot="1" x14ac:dyDescent="0.25">
      <c r="B9" s="85" t="s">
        <v>95</v>
      </c>
      <c r="C9" s="86" t="s">
        <v>24</v>
      </c>
    </row>
    <row r="10" spans="2:3" ht="15" customHeight="1" thickBot="1" x14ac:dyDescent="0.25">
      <c r="B10" s="85" t="s">
        <v>96</v>
      </c>
      <c r="C10" s="86" t="s">
        <v>26</v>
      </c>
    </row>
    <row r="11" spans="2:3" ht="15" customHeight="1" thickBot="1" x14ac:dyDescent="0.25">
      <c r="B11" s="85" t="s">
        <v>97</v>
      </c>
      <c r="C11" s="86" t="s">
        <v>28</v>
      </c>
    </row>
    <row r="12" spans="2:3" ht="15" customHeight="1" thickBot="1" x14ac:dyDescent="0.25">
      <c r="B12" s="85" t="s">
        <v>98</v>
      </c>
      <c r="C12" s="86" t="s">
        <v>30</v>
      </c>
    </row>
    <row r="13" spans="2:3" ht="15" customHeight="1" x14ac:dyDescent="0.2">
      <c r="B13" s="87" t="s">
        <v>99</v>
      </c>
      <c r="C13" s="88" t="s">
        <v>32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F641C-F9F1-4621-BE52-7A7AEF8BCB60}">
  <dimension ref="A1:AG46"/>
  <sheetViews>
    <sheetView topLeftCell="A23" workbookViewId="0">
      <selection activeCell="V26" sqref="V26"/>
    </sheetView>
  </sheetViews>
  <sheetFormatPr defaultRowHeight="12.75" x14ac:dyDescent="0.2"/>
  <cols>
    <col min="1" max="1" width="3.140625" style="5" customWidth="1"/>
    <col min="2" max="32" width="4" style="5" customWidth="1"/>
    <col min="33" max="33" width="3.140625" style="5" customWidth="1"/>
  </cols>
  <sheetData>
    <row r="1" spans="1:33" ht="33.75" x14ac:dyDescent="0.2">
      <c r="A1" s="90" t="s">
        <v>73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</row>
    <row r="2" spans="1:33" hidden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3" ht="15" hidden="1" x14ac:dyDescent="0.2">
      <c r="A3" s="73"/>
      <c r="B3" s="73"/>
      <c r="C3" s="8" t="s">
        <v>1</v>
      </c>
      <c r="D3" s="91">
        <v>2024</v>
      </c>
      <c r="E3" s="92"/>
      <c r="F3" s="93"/>
      <c r="G3" s="7"/>
      <c r="H3" s="7"/>
      <c r="I3" s="8" t="s">
        <v>2</v>
      </c>
      <c r="J3" s="91">
        <v>1</v>
      </c>
      <c r="K3" s="92"/>
      <c r="L3" s="93"/>
      <c r="M3" s="7"/>
      <c r="N3" s="7"/>
      <c r="O3" s="7"/>
      <c r="P3" s="7"/>
      <c r="Q3" s="8" t="s">
        <v>3</v>
      </c>
      <c r="R3" s="91">
        <v>1</v>
      </c>
      <c r="S3" s="93"/>
      <c r="T3" s="74" t="s">
        <v>4</v>
      </c>
      <c r="U3" s="7"/>
      <c r="V3" s="7"/>
      <c r="W3" s="7"/>
      <c r="X3" s="7"/>
      <c r="Y3" s="7"/>
      <c r="Z3" s="7"/>
      <c r="AA3" s="7"/>
      <c r="AB3" s="73"/>
      <c r="AC3" s="73"/>
      <c r="AD3" s="73"/>
      <c r="AE3" s="73"/>
      <c r="AF3" s="75"/>
      <c r="AG3" s="73"/>
    </row>
    <row r="4" spans="1:33" hidden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</row>
    <row r="5" spans="1:33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spans="1:33" ht="15" customHeight="1" x14ac:dyDescent="0.25">
      <c r="A6" s="4"/>
      <c r="B6" s="79"/>
      <c r="C6" s="14" t="s">
        <v>5</v>
      </c>
      <c r="D6" s="15"/>
      <c r="E6" s="15"/>
      <c r="F6" s="15"/>
      <c r="G6" s="15"/>
      <c r="H6" s="15"/>
      <c r="I6" s="15"/>
      <c r="J6" s="15"/>
      <c r="K6" s="15"/>
      <c r="L6" s="15"/>
      <c r="M6" s="15"/>
      <c r="N6" s="1"/>
      <c r="O6" s="4"/>
      <c r="P6" s="4"/>
      <c r="Q6" s="4"/>
      <c r="R6" s="4"/>
      <c r="S6" s="82"/>
      <c r="T6" s="14" t="s">
        <v>6</v>
      </c>
      <c r="U6" s="15"/>
      <c r="V6" s="15"/>
      <c r="W6" s="15"/>
      <c r="X6" s="15"/>
      <c r="Y6" s="15"/>
      <c r="Z6" s="15"/>
      <c r="AA6" s="15"/>
      <c r="AB6" s="15"/>
      <c r="AC6" s="15"/>
      <c r="AD6" s="15"/>
      <c r="AE6" s="4"/>
      <c r="AF6" s="4"/>
      <c r="AG6" s="4"/>
    </row>
    <row r="7" spans="1:33" ht="15" customHeight="1" x14ac:dyDescent="0.25">
      <c r="A7" s="4"/>
      <c r="B7" s="81"/>
      <c r="C7" s="14" t="s">
        <v>86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"/>
      <c r="O7" s="4"/>
      <c r="P7" s="4"/>
      <c r="Q7" s="4"/>
      <c r="R7" s="4"/>
      <c r="S7" s="19"/>
      <c r="T7" s="14" t="s">
        <v>74</v>
      </c>
      <c r="U7" s="17"/>
      <c r="V7" s="17"/>
      <c r="W7" s="17"/>
      <c r="X7" s="17"/>
      <c r="Y7" s="17"/>
      <c r="Z7" s="17"/>
      <c r="AA7" s="17"/>
      <c r="AB7" s="17"/>
      <c r="AC7" s="17"/>
      <c r="AD7" s="17"/>
      <c r="AE7" s="4"/>
      <c r="AF7" s="4"/>
      <c r="AG7" s="4"/>
    </row>
    <row r="8" spans="1:33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</row>
    <row r="10" spans="1:33" ht="54" hidden="1" x14ac:dyDescent="0.2">
      <c r="B10" s="94">
        <f>IF($J$3=1,D3,D3&amp;"-"&amp;D3+1)</f>
        <v>2024</v>
      </c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3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3"/>
    </row>
    <row r="11" spans="1:33" x14ac:dyDescent="0.2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</row>
    <row r="12" spans="1:33" ht="19.5" x14ac:dyDescent="0.3">
      <c r="A12" s="23"/>
      <c r="B12" s="89">
        <f>DATE(D3,J3,1)</f>
        <v>45292</v>
      </c>
      <c r="C12" s="89"/>
      <c r="D12" s="89"/>
      <c r="E12" s="89"/>
      <c r="F12" s="89"/>
      <c r="G12" s="89"/>
      <c r="H12" s="89"/>
      <c r="I12" s="76"/>
      <c r="J12" s="89">
        <f>DATE(YEAR(B12+42),MONTH(B12+42),1)</f>
        <v>45323</v>
      </c>
      <c r="K12" s="89"/>
      <c r="L12" s="89"/>
      <c r="M12" s="89"/>
      <c r="N12" s="89"/>
      <c r="O12" s="89"/>
      <c r="P12" s="89"/>
      <c r="Q12" s="76"/>
      <c r="R12" s="89">
        <f>DATE(YEAR(J12+42),MONTH(J12+42),1)</f>
        <v>45352</v>
      </c>
      <c r="S12" s="89"/>
      <c r="T12" s="89"/>
      <c r="U12" s="89"/>
      <c r="V12" s="89"/>
      <c r="W12" s="89"/>
      <c r="X12" s="89"/>
      <c r="Y12" s="76"/>
      <c r="Z12" s="89">
        <f>DATE(YEAR(R12+42),MONTH(R12+42),1)</f>
        <v>45383</v>
      </c>
      <c r="AA12" s="89"/>
      <c r="AB12" s="89"/>
      <c r="AC12" s="89"/>
      <c r="AD12" s="89"/>
      <c r="AE12" s="89"/>
      <c r="AF12" s="89"/>
      <c r="AG12" s="76"/>
    </row>
    <row r="13" spans="1:33" ht="15.75" x14ac:dyDescent="0.2">
      <c r="A13" s="26"/>
      <c r="B13" s="77" t="str">
        <f>CHOOSE(1+MOD($R$3+1-2,7),"S","M","T","W","T","F","S")</f>
        <v>S</v>
      </c>
      <c r="C13" s="77" t="str">
        <f>CHOOSE(1+MOD($R$3+2-2,7),"S","M","T","W","T","F","S")</f>
        <v>M</v>
      </c>
      <c r="D13" s="77" t="str">
        <f>CHOOSE(1+MOD($R$3+3-2,7),"S","M","T","W","T","F","S")</f>
        <v>T</v>
      </c>
      <c r="E13" s="77" t="str">
        <f>CHOOSE(1+MOD($R$3+4-2,7),"S","M","T","W","T","F","S")</f>
        <v>W</v>
      </c>
      <c r="F13" s="77" t="str">
        <f>CHOOSE(1+MOD($R$3+5-2,7),"S","M","T","W","T","F","S")</f>
        <v>T</v>
      </c>
      <c r="G13" s="77" t="str">
        <f>CHOOSE(1+MOD($R$3+6-2,7),"S","M","T","W","T","F","S")</f>
        <v>F</v>
      </c>
      <c r="H13" s="77" t="str">
        <f>CHOOSE(1+MOD($R$3+7-2,7),"S","M","T","W","T","F","S")</f>
        <v>S</v>
      </c>
      <c r="I13" s="26"/>
      <c r="J13" s="77" t="str">
        <f>CHOOSE(1+MOD($R$3+1-2,7),"S","M","T","W","T","F","S")</f>
        <v>S</v>
      </c>
      <c r="K13" s="77" t="str">
        <f>CHOOSE(1+MOD($R$3+2-2,7),"S","M","T","W","T","F","S")</f>
        <v>M</v>
      </c>
      <c r="L13" s="77" t="str">
        <f>CHOOSE(1+MOD($R$3+3-2,7),"S","M","T","W","T","F","S")</f>
        <v>T</v>
      </c>
      <c r="M13" s="77" t="str">
        <f>CHOOSE(1+MOD($R$3+4-2,7),"S","M","T","W","T","F","S")</f>
        <v>W</v>
      </c>
      <c r="N13" s="77" t="str">
        <f>CHOOSE(1+MOD($R$3+5-2,7),"S","M","T","W","T","F","S")</f>
        <v>T</v>
      </c>
      <c r="O13" s="77" t="str">
        <f>CHOOSE(1+MOD($R$3+6-2,7),"S","M","T","W","T","F","S")</f>
        <v>F</v>
      </c>
      <c r="P13" s="77" t="str">
        <f>CHOOSE(1+MOD($R$3+7-2,7),"S","M","T","W","T","F","S")</f>
        <v>S</v>
      </c>
      <c r="Q13" s="26"/>
      <c r="R13" s="77" t="str">
        <f>CHOOSE(1+MOD($R$3+1-2,7),"S","M","T","W","T","F","S")</f>
        <v>S</v>
      </c>
      <c r="S13" s="77" t="str">
        <f>CHOOSE(1+MOD($R$3+2-2,7),"S","M","T","W","T","F","S")</f>
        <v>M</v>
      </c>
      <c r="T13" s="77" t="str">
        <f>CHOOSE(1+MOD($R$3+3-2,7),"S","M","T","W","T","F","S")</f>
        <v>T</v>
      </c>
      <c r="U13" s="77" t="str">
        <f>CHOOSE(1+MOD($R$3+4-2,7),"S","M","T","W","T","F","S")</f>
        <v>W</v>
      </c>
      <c r="V13" s="77" t="str">
        <f>CHOOSE(1+MOD($R$3+5-2,7),"S","M","T","W","T","F","S")</f>
        <v>T</v>
      </c>
      <c r="W13" s="77" t="str">
        <f>CHOOSE(1+MOD($R$3+6-2,7),"S","M","T","W","T","F","S")</f>
        <v>F</v>
      </c>
      <c r="X13" s="77" t="str">
        <f>CHOOSE(1+MOD($R$3+7-2,7),"S","M","T","W","T","F","S")</f>
        <v>S</v>
      </c>
      <c r="Y13" s="26"/>
      <c r="Z13" s="77" t="str">
        <f>CHOOSE(1+MOD($R$3+1-2,7),"S","M","T","W","T","F","S")</f>
        <v>S</v>
      </c>
      <c r="AA13" s="77" t="str">
        <f>CHOOSE(1+MOD($R$3+2-2,7),"S","M","T","W","T","F","S")</f>
        <v>M</v>
      </c>
      <c r="AB13" s="77" t="str">
        <f>CHOOSE(1+MOD($R$3+3-2,7),"S","M","T","W","T","F","S")</f>
        <v>T</v>
      </c>
      <c r="AC13" s="77" t="str">
        <f>CHOOSE(1+MOD($R$3+4-2,7),"S","M","T","W","T","F","S")</f>
        <v>W</v>
      </c>
      <c r="AD13" s="77" t="str">
        <f>CHOOSE(1+MOD($R$3+5-2,7),"S","M","T","W","T","F","S")</f>
        <v>T</v>
      </c>
      <c r="AE13" s="77" t="str">
        <f>CHOOSE(1+MOD($R$3+6-2,7),"S","M","T","W","T","F","S")</f>
        <v>F</v>
      </c>
      <c r="AF13" s="77" t="str">
        <f>CHOOSE(1+MOD($R$3+7-2,7),"S","M","T","W","T","F","S")</f>
        <v>S</v>
      </c>
      <c r="AG13" s="26"/>
    </row>
    <row r="14" spans="1:33" ht="15.75" x14ac:dyDescent="0.25">
      <c r="A14" s="78"/>
      <c r="B14" s="49" t="str">
        <f>IF(WEEKDAY(B12,1)=MOD($R$3,7),B12,"")</f>
        <v/>
      </c>
      <c r="C14" s="79">
        <f>IF(B14="",IF(WEEKDAY(B12,1)=MOD($R$3,7)+1,B12,""),B14+1)</f>
        <v>45292</v>
      </c>
      <c r="D14" s="80">
        <f>IF(C14="",IF(WEEKDAY(B12,1)=MOD($R$3+1,7)+1,B12,""),C14+1)</f>
        <v>45293</v>
      </c>
      <c r="E14" s="49">
        <f>IF(D14="",IF(WEEKDAY(B12,1)=MOD($R$3+2,7)+1,B12,""),D14+1)</f>
        <v>45294</v>
      </c>
      <c r="F14" s="49">
        <f>IF(E14="",IF(WEEKDAY(B12,1)=MOD($R$3+3,7)+1,B12,""),E14+1)</f>
        <v>45295</v>
      </c>
      <c r="G14" s="82">
        <f>IF(F14="",IF(WEEKDAY(B12,1)=MOD($R$3+4,7)+1,B12,""),F14+1)</f>
        <v>45296</v>
      </c>
      <c r="H14" s="49">
        <f>IF(G14="",IF(WEEKDAY(B12,1)=MOD($R$3+5,7)+1,B12,""),G14+1)</f>
        <v>45297</v>
      </c>
      <c r="I14" s="26"/>
      <c r="J14" s="49" t="str">
        <f>IF(WEEKDAY(J12,1)=MOD($R$3,7),J12,"")</f>
        <v/>
      </c>
      <c r="K14" s="49" t="str">
        <f>IF(J14="",IF(WEEKDAY(J12,1)=MOD($R$3,7)+1,J12,""),J14+1)</f>
        <v/>
      </c>
      <c r="L14" s="49" t="str">
        <f>IF(K14="",IF(WEEKDAY(J12,1)=MOD($R$3+1,7)+1,J12,""),K14+1)</f>
        <v/>
      </c>
      <c r="M14" s="49" t="str">
        <f>IF(L14="",IF(WEEKDAY(J12,1)=MOD($R$3+2,7)+1,J12,""),L14+1)</f>
        <v/>
      </c>
      <c r="N14" s="79">
        <f>IF(M14="",IF(WEEKDAY(J12,1)=MOD($R$3+3,7)+1,J12,""),M14+1)</f>
        <v>45323</v>
      </c>
      <c r="O14" s="80">
        <f>IF(N14="",IF(WEEKDAY(J12,1)=MOD($R$3+4,7)+1,J12,""),N14+1)</f>
        <v>45324</v>
      </c>
      <c r="P14" s="49">
        <f>IF(O14="",IF(WEEKDAY(J12,1)=MOD($R$3+5,7)+1,J12,""),O14+1)</f>
        <v>45325</v>
      </c>
      <c r="Q14" s="26"/>
      <c r="R14" s="49" t="str">
        <f>IF(WEEKDAY(R12,1)=MOD($R$3,7),R12,"")</f>
        <v/>
      </c>
      <c r="S14" s="49" t="str">
        <f>IF(R14="",IF(WEEKDAY(R12,1)=MOD($R$3,7)+1,R12,""),R14+1)</f>
        <v/>
      </c>
      <c r="T14" s="49" t="str">
        <f>IF(S14="",IF(WEEKDAY(R12,1)=MOD($R$3+1,7)+1,R12,""),S14+1)</f>
        <v/>
      </c>
      <c r="U14" s="49" t="str">
        <f>IF(T14="",IF(WEEKDAY(R12,1)=MOD($R$3+2,7)+1,R12,""),T14+1)</f>
        <v/>
      </c>
      <c r="V14" s="49" t="str">
        <f>IF(U14="",IF(WEEKDAY(R12,1)=MOD($R$3+3,7)+1,R12,""),U14+1)</f>
        <v/>
      </c>
      <c r="W14" s="79">
        <f>IF(V14="",IF(WEEKDAY(R12,1)=MOD($R$3+4,7)+1,R12,""),V14+1)</f>
        <v>45352</v>
      </c>
      <c r="X14" s="80">
        <f>IF(W14="",IF(WEEKDAY(R12,1)=MOD($R$3+5,7)+1,R12,""),W14+1)</f>
        <v>45353</v>
      </c>
      <c r="Y14" s="26"/>
      <c r="Z14" s="49" t="str">
        <f>IF(WEEKDAY(Z12,1)=MOD($R$3,7),Z12,"")</f>
        <v/>
      </c>
      <c r="AA14" s="79">
        <f>IF(Z14="",IF(WEEKDAY(Z12,1)=MOD($R$3,7)+1,Z12,""),Z14+1)</f>
        <v>45383</v>
      </c>
      <c r="AB14" s="80">
        <f>IF(AA14="",IF(WEEKDAY(Z12,1)=MOD($R$3+1,7)+1,Z12,""),AA14+1)</f>
        <v>45384</v>
      </c>
      <c r="AC14" s="49">
        <f>IF(AB14="",IF(WEEKDAY(Z12,1)=MOD($R$3+2,7)+1,Z12,""),AB14+1)</f>
        <v>45385</v>
      </c>
      <c r="AD14" s="49">
        <f>IF(AC14="",IF(WEEKDAY(Z12,1)=MOD($R$3+3,7)+1,Z12,""),AC14+1)</f>
        <v>45386</v>
      </c>
      <c r="AE14" s="82">
        <f>IF(AD14="",IF(WEEKDAY(Z12,1)=MOD($R$3+4,7)+1,Z12,""),AD14+1)</f>
        <v>45387</v>
      </c>
      <c r="AF14" s="49">
        <f>IF(AE14="",IF(WEEKDAY(Z12,1)=MOD($R$3+5,7)+1,Z12,""),AE14+1)</f>
        <v>45388</v>
      </c>
      <c r="AG14" s="26"/>
    </row>
    <row r="15" spans="1:33" ht="15.75" x14ac:dyDescent="0.25">
      <c r="A15" s="78"/>
      <c r="B15" s="49">
        <f>IF(H14="","",IF(MONTH(H14+1)&lt;&gt;MONTH(H14),"",H14+1))</f>
        <v>45298</v>
      </c>
      <c r="C15" s="49">
        <f>IF(B15="","",IF(MONTH(B15+1)&lt;&gt;MONTH(B15),"",B15+1))</f>
        <v>45299</v>
      </c>
      <c r="D15" s="49">
        <f t="shared" ref="D15:H19" si="0">IF(C15="","",IF(MONTH(C15+1)&lt;&gt;MONTH(C15),"",C15+1))</f>
        <v>45300</v>
      </c>
      <c r="E15" s="19">
        <f t="shared" si="0"/>
        <v>45301</v>
      </c>
      <c r="F15" s="49">
        <f t="shared" si="0"/>
        <v>45302</v>
      </c>
      <c r="G15" s="49">
        <f t="shared" si="0"/>
        <v>45303</v>
      </c>
      <c r="H15" s="49">
        <f t="shared" si="0"/>
        <v>45304</v>
      </c>
      <c r="I15" s="26"/>
      <c r="J15" s="49">
        <f>IF(P14="","",IF(MONTH(P14+1)&lt;&gt;MONTH(P14),"",P14+1))</f>
        <v>45326</v>
      </c>
      <c r="K15" s="82">
        <f>IF(J15="","",IF(MONTH(J15+1)&lt;&gt;MONTH(J15),"",J15+1))</f>
        <v>45327</v>
      </c>
      <c r="L15" s="49">
        <f t="shared" ref="L15:P19" si="1">IF(K15="","",IF(MONTH(K15+1)&lt;&gt;MONTH(K15),"",K15+1))</f>
        <v>45328</v>
      </c>
      <c r="M15" s="49">
        <f t="shared" si="1"/>
        <v>45329</v>
      </c>
      <c r="N15" s="49">
        <f t="shared" si="1"/>
        <v>45330</v>
      </c>
      <c r="O15" s="19">
        <f t="shared" si="1"/>
        <v>45331</v>
      </c>
      <c r="P15" s="49">
        <f t="shared" si="1"/>
        <v>45332</v>
      </c>
      <c r="Q15" s="26"/>
      <c r="R15" s="49">
        <f>IF(X14="","",IF(MONTH(X14+1)&lt;&gt;MONTH(X14),"",X14+1))</f>
        <v>45354</v>
      </c>
      <c r="S15" s="49">
        <f>IF(R15="","",IF(MONTH(R15+1)&lt;&gt;MONTH(R15),"",R15+1))</f>
        <v>45355</v>
      </c>
      <c r="T15" s="82">
        <f t="shared" ref="T15:X19" si="2">IF(S15="","",IF(MONTH(S15+1)&lt;&gt;MONTH(S15),"",S15+1))</f>
        <v>45356</v>
      </c>
      <c r="U15" s="49">
        <f t="shared" si="2"/>
        <v>45357</v>
      </c>
      <c r="V15" s="49">
        <f t="shared" si="2"/>
        <v>45358</v>
      </c>
      <c r="W15" s="19">
        <f t="shared" si="2"/>
        <v>45359</v>
      </c>
      <c r="X15" s="49">
        <f t="shared" si="2"/>
        <v>45360</v>
      </c>
      <c r="Y15" s="26"/>
      <c r="Z15" s="49">
        <f>IF(AF14="","",IF(MONTH(AF14+1)&lt;&gt;MONTH(AF14),"",AF14+1))</f>
        <v>45389</v>
      </c>
      <c r="AA15" s="49">
        <f>IF(Z15="","",IF(MONTH(Z15+1)&lt;&gt;MONTH(Z15),"",Z15+1))</f>
        <v>45390</v>
      </c>
      <c r="AB15" s="49">
        <f t="shared" ref="AB15:AF19" si="3">IF(AA15="","",IF(MONTH(AA15+1)&lt;&gt;MONTH(AA15),"",AA15+1))</f>
        <v>45391</v>
      </c>
      <c r="AC15" s="19">
        <f t="shared" si="3"/>
        <v>45392</v>
      </c>
      <c r="AD15" s="49">
        <f t="shared" si="3"/>
        <v>45393</v>
      </c>
      <c r="AE15" s="49">
        <f t="shared" si="3"/>
        <v>45394</v>
      </c>
      <c r="AF15" s="49">
        <f t="shared" si="3"/>
        <v>45395</v>
      </c>
      <c r="AG15" s="26"/>
    </row>
    <row r="16" spans="1:33" ht="15.75" x14ac:dyDescent="0.25">
      <c r="A16" s="78"/>
      <c r="B16" s="49">
        <f>IF(H15="","",IF(MONTH(H15+1)&lt;&gt;MONTH(H15),"",H15+1))</f>
        <v>45305</v>
      </c>
      <c r="C16" s="49">
        <f>IF(B16="","",IF(MONTH(B16+1)&lt;&gt;MONTH(B16),"",B16+1))</f>
        <v>45306</v>
      </c>
      <c r="D16" s="79">
        <f t="shared" si="0"/>
        <v>45307</v>
      </c>
      <c r="E16" s="80">
        <f t="shared" si="0"/>
        <v>45308</v>
      </c>
      <c r="F16" s="49">
        <f t="shared" si="0"/>
        <v>45309</v>
      </c>
      <c r="G16" s="49">
        <f t="shared" si="0"/>
        <v>45310</v>
      </c>
      <c r="H16" s="82">
        <f t="shared" si="0"/>
        <v>45311</v>
      </c>
      <c r="I16" s="26"/>
      <c r="J16" s="49">
        <f>IF(P15="","",IF(MONTH(P15+1)&lt;&gt;MONTH(P15),"",P15+1))</f>
        <v>45333</v>
      </c>
      <c r="K16" s="49">
        <f>IF(J16="","",IF(MONTH(J16+1)&lt;&gt;MONTH(J16),"",J16+1))</f>
        <v>45334</v>
      </c>
      <c r="L16" s="49">
        <f t="shared" si="1"/>
        <v>45335</v>
      </c>
      <c r="M16" s="49">
        <f t="shared" si="1"/>
        <v>45336</v>
      </c>
      <c r="N16" s="49">
        <f t="shared" si="1"/>
        <v>45337</v>
      </c>
      <c r="O16" s="79">
        <f t="shared" si="1"/>
        <v>45338</v>
      </c>
      <c r="P16" s="80">
        <f t="shared" si="1"/>
        <v>45339</v>
      </c>
      <c r="Q16" s="26"/>
      <c r="R16" s="49">
        <f>IF(X15="","",IF(MONTH(X15+1)&lt;&gt;MONTH(X15),"",X15+1))</f>
        <v>45361</v>
      </c>
      <c r="S16" s="49">
        <f>IF(R16="","",IF(MONTH(R16+1)&lt;&gt;MONTH(R16),"",R16+1))</f>
        <v>45362</v>
      </c>
      <c r="T16" s="49">
        <f t="shared" si="2"/>
        <v>45363</v>
      </c>
      <c r="U16" s="49">
        <f t="shared" si="2"/>
        <v>45364</v>
      </c>
      <c r="V16" s="49">
        <f t="shared" si="2"/>
        <v>45365</v>
      </c>
      <c r="W16" s="49">
        <f t="shared" si="2"/>
        <v>45366</v>
      </c>
      <c r="X16" s="79">
        <f t="shared" si="2"/>
        <v>45367</v>
      </c>
      <c r="Y16" s="26"/>
      <c r="Z16" s="49">
        <f>IF(AF15="","",IF(MONTH(AF15+1)&lt;&gt;MONTH(AF15),"",AF15+1))</f>
        <v>45396</v>
      </c>
      <c r="AA16" s="49">
        <f>IF(Z16="","",IF(MONTH(Z16+1)&lt;&gt;MONTH(Z16),"",Z16+1))</f>
        <v>45397</v>
      </c>
      <c r="AB16" s="79">
        <f t="shared" si="3"/>
        <v>45398</v>
      </c>
      <c r="AC16" s="80">
        <f t="shared" si="3"/>
        <v>45399</v>
      </c>
      <c r="AD16" s="49">
        <f t="shared" si="3"/>
        <v>45400</v>
      </c>
      <c r="AE16" s="49">
        <f t="shared" si="3"/>
        <v>45401</v>
      </c>
      <c r="AF16" s="82">
        <f t="shared" si="3"/>
        <v>45402</v>
      </c>
      <c r="AG16" s="26"/>
    </row>
    <row r="17" spans="1:33" ht="15.75" x14ac:dyDescent="0.25">
      <c r="A17" s="78"/>
      <c r="B17" s="49">
        <f>IF(H16="","",IF(MONTH(H16+1)&lt;&gt;MONTH(H16),"",H16+1))</f>
        <v>45312</v>
      </c>
      <c r="C17" s="49">
        <f>IF(B17="","",IF(MONTH(B17+1)&lt;&gt;MONTH(B17),"",B17+1))</f>
        <v>45313</v>
      </c>
      <c r="D17" s="49">
        <f t="shared" si="0"/>
        <v>45314</v>
      </c>
      <c r="E17" s="49">
        <f t="shared" si="0"/>
        <v>45315</v>
      </c>
      <c r="F17" s="19">
        <f t="shared" si="0"/>
        <v>45316</v>
      </c>
      <c r="G17" s="49">
        <f t="shared" si="0"/>
        <v>45317</v>
      </c>
      <c r="H17" s="49">
        <f t="shared" si="0"/>
        <v>45318</v>
      </c>
      <c r="I17" s="26"/>
      <c r="J17" s="49">
        <f>IF(P16="","",IF(MONTH(P16+1)&lt;&gt;MONTH(P16),"",P16+1))</f>
        <v>45340</v>
      </c>
      <c r="K17" s="49">
        <f>IF(J17="","",IF(MONTH(J17+1)&lt;&gt;MONTH(J17),"",J17+1))</f>
        <v>45341</v>
      </c>
      <c r="L17" s="82">
        <f t="shared" si="1"/>
        <v>45342</v>
      </c>
      <c r="M17" s="49">
        <f t="shared" si="1"/>
        <v>45343</v>
      </c>
      <c r="N17" s="49">
        <f t="shared" si="1"/>
        <v>45344</v>
      </c>
      <c r="O17" s="19">
        <f t="shared" si="1"/>
        <v>45345</v>
      </c>
      <c r="P17" s="49">
        <f t="shared" si="1"/>
        <v>45346</v>
      </c>
      <c r="Q17" s="26"/>
      <c r="R17" s="80">
        <f>IF(X16="","",IF(MONTH(X16+1)&lt;&gt;MONTH(X16),"",X16+1))</f>
        <v>45368</v>
      </c>
      <c r="S17" s="49">
        <f>IF(R17="","",IF(MONTH(R17+1)&lt;&gt;MONTH(R17),"",R17+1))</f>
        <v>45369</v>
      </c>
      <c r="T17" s="49">
        <f t="shared" si="2"/>
        <v>45370</v>
      </c>
      <c r="U17" s="82">
        <f t="shared" si="2"/>
        <v>45371</v>
      </c>
      <c r="V17" s="49">
        <f t="shared" si="2"/>
        <v>45372</v>
      </c>
      <c r="W17" s="49">
        <f t="shared" si="2"/>
        <v>45373</v>
      </c>
      <c r="X17" s="49">
        <f t="shared" si="2"/>
        <v>45374</v>
      </c>
      <c r="Y17" s="26"/>
      <c r="Z17" s="49">
        <f>IF(AF16="","",IF(MONTH(AF16+1)&lt;&gt;MONTH(AF16),"",AF16+1))</f>
        <v>45403</v>
      </c>
      <c r="AA17" s="49">
        <f>IF(Z17="","",IF(MONTH(Z17+1)&lt;&gt;MONTH(Z17),"",Z17+1))</f>
        <v>45404</v>
      </c>
      <c r="AB17" s="49">
        <f t="shared" si="3"/>
        <v>45405</v>
      </c>
      <c r="AC17" s="49">
        <f t="shared" si="3"/>
        <v>45406</v>
      </c>
      <c r="AD17" s="19">
        <f t="shared" si="3"/>
        <v>45407</v>
      </c>
      <c r="AE17" s="49">
        <f t="shared" si="3"/>
        <v>45408</v>
      </c>
      <c r="AF17" s="49">
        <f t="shared" si="3"/>
        <v>45409</v>
      </c>
      <c r="AG17" s="26"/>
    </row>
    <row r="18" spans="1:33" ht="15.75" x14ac:dyDescent="0.25">
      <c r="A18" s="78"/>
      <c r="B18" s="49">
        <f>IF(H17="","",IF(MONTH(H17+1)&lt;&gt;MONTH(H17),"",H17+1))</f>
        <v>45319</v>
      </c>
      <c r="C18" s="49">
        <f>IF(B18="","",IF(MONTH(B18+1)&lt;&gt;MONTH(B18),"",B18+1))</f>
        <v>45320</v>
      </c>
      <c r="D18" s="49">
        <f t="shared" si="0"/>
        <v>45321</v>
      </c>
      <c r="E18" s="49">
        <f t="shared" si="0"/>
        <v>45322</v>
      </c>
      <c r="F18" s="49" t="str">
        <f t="shared" si="0"/>
        <v/>
      </c>
      <c r="G18" s="49" t="str">
        <f t="shared" si="0"/>
        <v/>
      </c>
      <c r="H18" s="49" t="str">
        <f t="shared" si="0"/>
        <v/>
      </c>
      <c r="I18" s="26"/>
      <c r="J18" s="49">
        <f>IF(P17="","",IF(MONTH(P17+1)&lt;&gt;MONTH(P17),"",P17+1))</f>
        <v>45347</v>
      </c>
      <c r="K18" s="49">
        <f>IF(J18="","",IF(MONTH(J18+1)&lt;&gt;MONTH(J18),"",J18+1))</f>
        <v>45348</v>
      </c>
      <c r="L18" s="49">
        <f t="shared" si="1"/>
        <v>45349</v>
      </c>
      <c r="M18" s="49">
        <f t="shared" si="1"/>
        <v>45350</v>
      </c>
      <c r="N18" s="49">
        <f t="shared" si="1"/>
        <v>45351</v>
      </c>
      <c r="O18" s="49" t="str">
        <f t="shared" si="1"/>
        <v/>
      </c>
      <c r="P18" s="49" t="str">
        <f t="shared" si="1"/>
        <v/>
      </c>
      <c r="Q18" s="26"/>
      <c r="R18" s="49">
        <f>IF(X17="","",IF(MONTH(X17+1)&lt;&gt;MONTH(X17),"",X17+1))</f>
        <v>45375</v>
      </c>
      <c r="S18" s="19">
        <f>IF(R18="","",IF(MONTH(R18+1)&lt;&gt;MONTH(R18),"",R18+1))</f>
        <v>45376</v>
      </c>
      <c r="T18" s="49">
        <f t="shared" si="2"/>
        <v>45377</v>
      </c>
      <c r="U18" s="49">
        <f t="shared" si="2"/>
        <v>45378</v>
      </c>
      <c r="V18" s="49">
        <f t="shared" si="2"/>
        <v>45379</v>
      </c>
      <c r="W18" s="49">
        <f t="shared" si="2"/>
        <v>45380</v>
      </c>
      <c r="X18" s="49">
        <f t="shared" si="2"/>
        <v>45381</v>
      </c>
      <c r="Y18" s="26"/>
      <c r="Z18" s="49">
        <f>IF(AF17="","",IF(MONTH(AF17+1)&lt;&gt;MONTH(AF17),"",AF17+1))</f>
        <v>45410</v>
      </c>
      <c r="AA18" s="49">
        <f>IF(Z18="","",IF(MONTH(Z18+1)&lt;&gt;MONTH(Z18),"",Z18+1))</f>
        <v>45411</v>
      </c>
      <c r="AB18" s="49">
        <f t="shared" si="3"/>
        <v>45412</v>
      </c>
      <c r="AC18" s="49" t="str">
        <f t="shared" si="3"/>
        <v/>
      </c>
      <c r="AD18" s="49" t="str">
        <f t="shared" si="3"/>
        <v/>
      </c>
      <c r="AE18" s="49" t="str">
        <f t="shared" si="3"/>
        <v/>
      </c>
      <c r="AF18" s="49" t="str">
        <f t="shared" si="3"/>
        <v/>
      </c>
      <c r="AG18" s="26"/>
    </row>
    <row r="19" spans="1:33" ht="15.75" x14ac:dyDescent="0.25">
      <c r="A19" s="78"/>
      <c r="B19" s="49" t="str">
        <f>IF(H18="","",IF(MONTH(H18+1)&lt;&gt;MONTH(H18),"",H18+1))</f>
        <v/>
      </c>
      <c r="C19" s="49" t="str">
        <f>IF(B19="","",IF(MONTH(B19+1)&lt;&gt;MONTH(B19),"",B19+1))</f>
        <v/>
      </c>
      <c r="D19" s="49" t="str">
        <f t="shared" si="0"/>
        <v/>
      </c>
      <c r="E19" s="49" t="str">
        <f t="shared" si="0"/>
        <v/>
      </c>
      <c r="F19" s="49" t="str">
        <f t="shared" si="0"/>
        <v/>
      </c>
      <c r="G19" s="49" t="str">
        <f t="shared" si="0"/>
        <v/>
      </c>
      <c r="H19" s="49" t="str">
        <f t="shared" si="0"/>
        <v/>
      </c>
      <c r="I19" s="26"/>
      <c r="J19" s="49" t="str">
        <f>IF(P18="","",IF(MONTH(P18+1)&lt;&gt;MONTH(P18),"",P18+1))</f>
        <v/>
      </c>
      <c r="K19" s="49" t="str">
        <f>IF(J19="","",IF(MONTH(J19+1)&lt;&gt;MONTH(J19),"",J19+1))</f>
        <v/>
      </c>
      <c r="L19" s="49" t="str">
        <f t="shared" si="1"/>
        <v/>
      </c>
      <c r="M19" s="49" t="str">
        <f t="shared" si="1"/>
        <v/>
      </c>
      <c r="N19" s="49" t="str">
        <f t="shared" si="1"/>
        <v/>
      </c>
      <c r="O19" s="49" t="str">
        <f t="shared" si="1"/>
        <v/>
      </c>
      <c r="P19" s="49" t="str">
        <f t="shared" si="1"/>
        <v/>
      </c>
      <c r="Q19" s="26"/>
      <c r="R19" s="49">
        <f>IF(X18="","",IF(MONTH(X18+1)&lt;&gt;MONTH(X18),"",X18+1))</f>
        <v>45382</v>
      </c>
      <c r="S19" s="49" t="str">
        <f>IF(R19="","",IF(MONTH(R19+1)&lt;&gt;MONTH(R19),"",R19+1))</f>
        <v/>
      </c>
      <c r="T19" s="49" t="str">
        <f t="shared" si="2"/>
        <v/>
      </c>
      <c r="U19" s="49" t="str">
        <f t="shared" si="2"/>
        <v/>
      </c>
      <c r="V19" s="49" t="str">
        <f t="shared" si="2"/>
        <v/>
      </c>
      <c r="W19" s="49" t="str">
        <f t="shared" si="2"/>
        <v/>
      </c>
      <c r="X19" s="49" t="str">
        <f t="shared" si="2"/>
        <v/>
      </c>
      <c r="Y19" s="26"/>
      <c r="Z19" s="49" t="str">
        <f>IF(AF18="","",IF(MONTH(AF18+1)&lt;&gt;MONTH(AF18),"",AF18+1))</f>
        <v/>
      </c>
      <c r="AA19" s="49" t="str">
        <f>IF(Z19="","",IF(MONTH(Z19+1)&lt;&gt;MONTH(Z19),"",Z19+1))</f>
        <v/>
      </c>
      <c r="AB19" s="49" t="str">
        <f t="shared" si="3"/>
        <v/>
      </c>
      <c r="AC19" s="49" t="str">
        <f t="shared" si="3"/>
        <v/>
      </c>
      <c r="AD19" s="49" t="str">
        <f t="shared" si="3"/>
        <v/>
      </c>
      <c r="AE19" s="49" t="str">
        <f t="shared" si="3"/>
        <v/>
      </c>
      <c r="AF19" s="49" t="str">
        <f t="shared" si="3"/>
        <v/>
      </c>
      <c r="AG19" s="26"/>
    </row>
    <row r="20" spans="1:33" x14ac:dyDescent="0.2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ht="19.5" x14ac:dyDescent="0.3">
      <c r="A21" s="23"/>
      <c r="B21" s="89">
        <f>DATE(YEAR(Z12+42),MONTH(Z12+42),1)</f>
        <v>45413</v>
      </c>
      <c r="C21" s="89"/>
      <c r="D21" s="89"/>
      <c r="E21" s="89"/>
      <c r="F21" s="89"/>
      <c r="G21" s="89"/>
      <c r="H21" s="89"/>
      <c r="I21" s="76"/>
      <c r="J21" s="89">
        <f>DATE(YEAR(B21+42),MONTH(B21+42),1)</f>
        <v>45444</v>
      </c>
      <c r="K21" s="89"/>
      <c r="L21" s="89"/>
      <c r="M21" s="89"/>
      <c r="N21" s="89"/>
      <c r="O21" s="89"/>
      <c r="P21" s="89"/>
      <c r="Q21" s="76"/>
      <c r="R21" s="89">
        <f>DATE(YEAR(J21+42),MONTH(J21+42),1)</f>
        <v>45474</v>
      </c>
      <c r="S21" s="89"/>
      <c r="T21" s="89"/>
      <c r="U21" s="89"/>
      <c r="V21" s="89"/>
      <c r="W21" s="89"/>
      <c r="X21" s="89"/>
      <c r="Y21" s="76"/>
      <c r="Z21" s="89">
        <f>DATE(YEAR(R21+42),MONTH(R21+42),1)</f>
        <v>45505</v>
      </c>
      <c r="AA21" s="89"/>
      <c r="AB21" s="89"/>
      <c r="AC21" s="89"/>
      <c r="AD21" s="89"/>
      <c r="AE21" s="89"/>
      <c r="AF21" s="89"/>
      <c r="AG21" s="76"/>
    </row>
    <row r="22" spans="1:33" ht="15.75" x14ac:dyDescent="0.2">
      <c r="A22" s="26"/>
      <c r="B22" s="77" t="str">
        <f>CHOOSE(1+MOD($R$3+1-2,7),"S","M","T","W","T","F","S")</f>
        <v>S</v>
      </c>
      <c r="C22" s="77" t="str">
        <f>CHOOSE(1+MOD($R$3+2-2,7),"S","M","T","W","T","F","S")</f>
        <v>M</v>
      </c>
      <c r="D22" s="77" t="str">
        <f>CHOOSE(1+MOD($R$3+3-2,7),"S","M","T","W","T","F","S")</f>
        <v>T</v>
      </c>
      <c r="E22" s="77" t="str">
        <f>CHOOSE(1+MOD($R$3+4-2,7),"S","M","T","W","T","F","S")</f>
        <v>W</v>
      </c>
      <c r="F22" s="77" t="str">
        <f>CHOOSE(1+MOD($R$3+5-2,7),"S","M","T","W","T","F","S")</f>
        <v>T</v>
      </c>
      <c r="G22" s="77" t="str">
        <f>CHOOSE(1+MOD($R$3+6-2,7),"S","M","T","W","T","F","S")</f>
        <v>F</v>
      </c>
      <c r="H22" s="77" t="str">
        <f>CHOOSE(1+MOD($R$3+7-2,7),"S","M","T","W","T","F","S")</f>
        <v>S</v>
      </c>
      <c r="I22" s="26"/>
      <c r="J22" s="77" t="str">
        <f>CHOOSE(1+MOD($R$3+1-2,7),"S","M","T","W","T","F","S")</f>
        <v>S</v>
      </c>
      <c r="K22" s="77" t="str">
        <f>CHOOSE(1+MOD($R$3+2-2,7),"S","M","T","W","T","F","S")</f>
        <v>M</v>
      </c>
      <c r="L22" s="77" t="str">
        <f>CHOOSE(1+MOD($R$3+3-2,7),"S","M","T","W","T","F","S")</f>
        <v>T</v>
      </c>
      <c r="M22" s="77" t="str">
        <f>CHOOSE(1+MOD($R$3+4-2,7),"S","M","T","W","T","F","S")</f>
        <v>W</v>
      </c>
      <c r="N22" s="77" t="str">
        <f>CHOOSE(1+MOD($R$3+5-2,7),"S","M","T","W","T","F","S")</f>
        <v>T</v>
      </c>
      <c r="O22" s="77" t="str">
        <f>CHOOSE(1+MOD($R$3+6-2,7),"S","M","T","W","T","F","S")</f>
        <v>F</v>
      </c>
      <c r="P22" s="77" t="str">
        <f>CHOOSE(1+MOD($R$3+7-2,7),"S","M","T","W","T","F","S")</f>
        <v>S</v>
      </c>
      <c r="Q22" s="26"/>
      <c r="R22" s="77" t="str">
        <f>CHOOSE(1+MOD($R$3+1-2,7),"S","M","T","W","T","F","S")</f>
        <v>S</v>
      </c>
      <c r="S22" s="77" t="str">
        <f>CHOOSE(1+MOD($R$3+2-2,7),"S","M","T","W","T","F","S")</f>
        <v>M</v>
      </c>
      <c r="T22" s="77" t="str">
        <f>CHOOSE(1+MOD($R$3+3-2,7),"S","M","T","W","T","F","S")</f>
        <v>T</v>
      </c>
      <c r="U22" s="77" t="str">
        <f>CHOOSE(1+MOD($R$3+4-2,7),"S","M","T","W","T","F","S")</f>
        <v>W</v>
      </c>
      <c r="V22" s="77" t="str">
        <f>CHOOSE(1+MOD($R$3+5-2,7),"S","M","T","W","T","F","S")</f>
        <v>T</v>
      </c>
      <c r="W22" s="77" t="str">
        <f>CHOOSE(1+MOD($R$3+6-2,7),"S","M","T","W","T","F","S")</f>
        <v>F</v>
      </c>
      <c r="X22" s="77" t="str">
        <f>CHOOSE(1+MOD($R$3+7-2,7),"S","M","T","W","T","F","S")</f>
        <v>S</v>
      </c>
      <c r="Y22" s="26"/>
      <c r="Z22" s="77" t="str">
        <f>CHOOSE(1+MOD($R$3+1-2,7),"S","M","T","W","T","F","S")</f>
        <v>S</v>
      </c>
      <c r="AA22" s="77" t="str">
        <f>CHOOSE(1+MOD($R$3+2-2,7),"S","M","T","W","T","F","S")</f>
        <v>M</v>
      </c>
      <c r="AB22" s="77" t="str">
        <f>CHOOSE(1+MOD($R$3+3-2,7),"S","M","T","W","T","F","S")</f>
        <v>T</v>
      </c>
      <c r="AC22" s="77" t="str">
        <f>CHOOSE(1+MOD($R$3+4-2,7),"S","M","T","W","T","F","S")</f>
        <v>W</v>
      </c>
      <c r="AD22" s="77" t="str">
        <f>CHOOSE(1+MOD($R$3+5-2,7),"S","M","T","W","T","F","S")</f>
        <v>T</v>
      </c>
      <c r="AE22" s="77" t="str">
        <f>CHOOSE(1+MOD($R$3+6-2,7),"S","M","T","W","T","F","S")</f>
        <v>F</v>
      </c>
      <c r="AF22" s="77" t="str">
        <f>CHOOSE(1+MOD($R$3+7-2,7),"S","M","T","W","T","F","S")</f>
        <v>S</v>
      </c>
      <c r="AG22" s="26"/>
    </row>
    <row r="23" spans="1:33" ht="15.75" x14ac:dyDescent="0.25">
      <c r="A23" s="78"/>
      <c r="B23" s="49" t="str">
        <f>IF(WEEKDAY(B21,1)=MOD($R$3,7),B21,"")</f>
        <v/>
      </c>
      <c r="C23" s="49" t="str">
        <f>IF(B23="",IF(WEEKDAY(B21,1)=MOD($R$3,7)+1,B21,""),B23+1)</f>
        <v/>
      </c>
      <c r="D23" s="49" t="str">
        <f>IF(C23="",IF(WEEKDAY(B21,1)=MOD($R$3+1,7)+1,B21,""),C23+1)</f>
        <v/>
      </c>
      <c r="E23" s="79">
        <f>IF(D23="",IF(WEEKDAY(B21,1)=MOD($R$3+2,7)+1,B21,""),D23+1)</f>
        <v>45413</v>
      </c>
      <c r="F23" s="80">
        <f>IF(E23="",IF(WEEKDAY(B21,1)=MOD($R$3+3,7)+1,B21,""),E23+1)</f>
        <v>45414</v>
      </c>
      <c r="G23" s="49">
        <f>IF(F23="",IF(WEEKDAY(B21,1)=MOD($R$3+4,7)+1,B21,""),F23+1)</f>
        <v>45415</v>
      </c>
      <c r="H23" s="49">
        <f>IF(G23="",IF(WEEKDAY(B21,1)=MOD($R$3+5,7)+1,B21,""),G23+1)</f>
        <v>45416</v>
      </c>
      <c r="I23" s="26"/>
      <c r="J23" s="49" t="str">
        <f>IF(WEEKDAY(J21,1)=MOD($R$3,7),J21,"")</f>
        <v/>
      </c>
      <c r="K23" s="49" t="str">
        <f>IF(J23="",IF(WEEKDAY(J21,1)=MOD($R$3,7)+1,J21,""),J23+1)</f>
        <v/>
      </c>
      <c r="L23" s="49" t="str">
        <f>IF(K23="",IF(WEEKDAY(J21,1)=MOD($R$3+1,7)+1,J21,""),K23+1)</f>
        <v/>
      </c>
      <c r="M23" s="49" t="str">
        <f>IF(L23="",IF(WEEKDAY(J21,1)=MOD($R$3+2,7)+1,J21,""),L23+1)</f>
        <v/>
      </c>
      <c r="N23" s="49" t="str">
        <f>IF(M23="",IF(WEEKDAY(J21,1)=MOD($R$3+3,7)+1,J21,""),M23+1)</f>
        <v/>
      </c>
      <c r="O23" s="49" t="str">
        <f>IF(N23="",IF(WEEKDAY(J21,1)=MOD($R$3+4,7)+1,J21,""),N23+1)</f>
        <v/>
      </c>
      <c r="P23" s="79">
        <f>IF(O23="",IF(WEEKDAY(J21,1)=MOD($R$3+5,7)+1,J21,""),O23+1)</f>
        <v>45444</v>
      </c>
      <c r="Q23" s="26"/>
      <c r="R23" s="49" t="str">
        <f>IF(WEEKDAY(R21,1)=MOD($R$3,7),R21,"")</f>
        <v/>
      </c>
      <c r="S23" s="79">
        <f>IF(R23="",IF(WEEKDAY(R21,1)=MOD($R$3,7)+1,R21,""),R23+1)</f>
        <v>45474</v>
      </c>
      <c r="T23" s="80">
        <f>IF(S23="",IF(WEEKDAY(R21,1)=MOD($R$3+1,7)+1,R21,""),S23+1)</f>
        <v>45475</v>
      </c>
      <c r="U23" s="49">
        <f>IF(T23="",IF(WEEKDAY(R21,1)=MOD($R$3+2,7)+1,R21,""),T23+1)</f>
        <v>45476</v>
      </c>
      <c r="V23" s="49">
        <f>IF(U23="",IF(WEEKDAY(R21,1)=MOD($R$3+3,7)+1,R21,""),U23+1)</f>
        <v>45477</v>
      </c>
      <c r="W23" s="82">
        <f>IF(V23="",IF(WEEKDAY(R21,1)=MOD($R$3+4,7)+1,R21,""),V23+1)</f>
        <v>45478</v>
      </c>
      <c r="X23" s="49">
        <f>IF(W23="",IF(WEEKDAY(R21,1)=MOD($R$3+5,7)+1,R21,""),W23+1)</f>
        <v>45479</v>
      </c>
      <c r="Y23" s="26"/>
      <c r="Z23" s="49" t="str">
        <f>IF(WEEKDAY(Z21,1)=MOD($R$3,7),Z21,"")</f>
        <v/>
      </c>
      <c r="AA23" s="49" t="str">
        <f>IF(Z23="",IF(WEEKDAY(Z21,1)=MOD($R$3,7)+1,Z21,""),Z23+1)</f>
        <v/>
      </c>
      <c r="AB23" s="49" t="str">
        <f>IF(AA23="",IF(WEEKDAY(Z21,1)=MOD($R$3+1,7)+1,Z21,""),AA23+1)</f>
        <v/>
      </c>
      <c r="AC23" s="49" t="str">
        <f>IF(AB23="",IF(WEEKDAY(Z21,1)=MOD($R$3+2,7)+1,Z21,""),AB23+1)</f>
        <v/>
      </c>
      <c r="AD23" s="79">
        <f>IF(AC23="",IF(WEEKDAY(Z21,1)=MOD($R$3+3,7)+1,Z21,""),AC23+1)</f>
        <v>45505</v>
      </c>
      <c r="AE23" s="80">
        <f>IF(AD23="",IF(WEEKDAY(Z21,1)=MOD($R$3+4,7)+1,Z21,""),AD23+1)</f>
        <v>45506</v>
      </c>
      <c r="AF23" s="49">
        <f>IF(AE23="",IF(WEEKDAY(Z21,1)=MOD($R$3+5,7)+1,Z21,""),AE23+1)</f>
        <v>45507</v>
      </c>
      <c r="AG23" s="26"/>
    </row>
    <row r="24" spans="1:33" ht="15.75" x14ac:dyDescent="0.25">
      <c r="A24" s="78"/>
      <c r="B24" s="82">
        <f>IF(H23="","",IF(MONTH(H23+1)&lt;&gt;MONTH(H23),"",H23+1))</f>
        <v>45417</v>
      </c>
      <c r="C24" s="49">
        <f>IF(B24="","",IF(MONTH(B24+1)&lt;&gt;MONTH(B24),"",B24+1))</f>
        <v>45418</v>
      </c>
      <c r="D24" s="49">
        <f t="shared" ref="D24:H28" si="4">IF(C24="","",IF(MONTH(C24+1)&lt;&gt;MONTH(C24),"",C24+1))</f>
        <v>45419</v>
      </c>
      <c r="E24" s="49">
        <f t="shared" si="4"/>
        <v>45420</v>
      </c>
      <c r="F24" s="49">
        <f t="shared" si="4"/>
        <v>45421</v>
      </c>
      <c r="G24" s="19">
        <f t="shared" si="4"/>
        <v>45422</v>
      </c>
      <c r="H24" s="49">
        <f t="shared" si="4"/>
        <v>45423</v>
      </c>
      <c r="I24" s="26"/>
      <c r="J24" s="80">
        <f>IF(P23="","",IF(MONTH(P23+1)&lt;&gt;MONTH(P23),"",P23+1))</f>
        <v>45445</v>
      </c>
      <c r="K24" s="49">
        <f>IF(J24="","",IF(MONTH(J24+1)&lt;&gt;MONTH(J24),"",J24+1))</f>
        <v>45446</v>
      </c>
      <c r="L24" s="49">
        <f t="shared" ref="L24:P28" si="5">IF(K24="","",IF(MONTH(K24+1)&lt;&gt;MONTH(K24),"",K24+1))</f>
        <v>45447</v>
      </c>
      <c r="M24" s="82">
        <f t="shared" si="5"/>
        <v>45448</v>
      </c>
      <c r="N24" s="49">
        <f t="shared" si="5"/>
        <v>45449</v>
      </c>
      <c r="O24" s="49">
        <f t="shared" si="5"/>
        <v>45450</v>
      </c>
      <c r="P24" s="49">
        <f t="shared" si="5"/>
        <v>45451</v>
      </c>
      <c r="Q24" s="26"/>
      <c r="R24" s="49">
        <f>IF(X23="","",IF(MONTH(X23+1)&lt;&gt;MONTH(X23),"",X23+1))</f>
        <v>45480</v>
      </c>
      <c r="S24" s="49">
        <f>IF(R24="","",IF(MONTH(R24+1)&lt;&gt;MONTH(R24),"",R24+1))</f>
        <v>45481</v>
      </c>
      <c r="T24" s="49">
        <f t="shared" ref="T24:X28" si="6">IF(S24="","",IF(MONTH(S24+1)&lt;&gt;MONTH(S24),"",S24+1))</f>
        <v>45482</v>
      </c>
      <c r="U24" s="19">
        <f t="shared" si="6"/>
        <v>45483</v>
      </c>
      <c r="V24" s="49">
        <f t="shared" si="6"/>
        <v>45484</v>
      </c>
      <c r="W24" s="49">
        <f t="shared" si="6"/>
        <v>45485</v>
      </c>
      <c r="X24" s="49">
        <f t="shared" si="6"/>
        <v>45486</v>
      </c>
      <c r="Y24" s="26"/>
      <c r="Z24" s="49">
        <f>IF(AF23="","",IF(MONTH(AF23+1)&lt;&gt;MONTH(AF23),"",AF23+1))</f>
        <v>45508</v>
      </c>
      <c r="AA24" s="82">
        <f>IF(Z24="","",IF(MONTH(Z24+1)&lt;&gt;MONTH(Z24),"",Z24+1))</f>
        <v>45509</v>
      </c>
      <c r="AB24" s="49">
        <f t="shared" ref="AB24:AF28" si="7">IF(AA24="","",IF(MONTH(AA24+1)&lt;&gt;MONTH(AA24),"",AA24+1))</f>
        <v>45510</v>
      </c>
      <c r="AC24" s="49">
        <f t="shared" si="7"/>
        <v>45511</v>
      </c>
      <c r="AD24" s="49">
        <f t="shared" si="7"/>
        <v>45512</v>
      </c>
      <c r="AE24" s="19">
        <f t="shared" si="7"/>
        <v>45513</v>
      </c>
      <c r="AF24" s="49">
        <f t="shared" si="7"/>
        <v>45514</v>
      </c>
      <c r="AG24" s="26"/>
    </row>
    <row r="25" spans="1:33" ht="15.75" x14ac:dyDescent="0.25">
      <c r="A25" s="78"/>
      <c r="B25" s="49">
        <f>IF(H24="","",IF(MONTH(H24+1)&lt;&gt;MONTH(H24),"",H24+1))</f>
        <v>45424</v>
      </c>
      <c r="C25" s="49">
        <f>IF(B25="","",IF(MONTH(B25+1)&lt;&gt;MONTH(B25),"",B25+1))</f>
        <v>45425</v>
      </c>
      <c r="D25" s="49">
        <f t="shared" si="4"/>
        <v>45426</v>
      </c>
      <c r="E25" s="49">
        <f t="shared" si="4"/>
        <v>45427</v>
      </c>
      <c r="F25" s="79">
        <f t="shared" si="4"/>
        <v>45428</v>
      </c>
      <c r="G25" s="80">
        <f t="shared" si="4"/>
        <v>45429</v>
      </c>
      <c r="H25" s="49">
        <f t="shared" si="4"/>
        <v>45430</v>
      </c>
      <c r="I25" s="26"/>
      <c r="J25" s="49">
        <f>IF(P24="","",IF(MONTH(P24+1)&lt;&gt;MONTH(P24),"",P24+1))</f>
        <v>45452</v>
      </c>
      <c r="K25" s="19">
        <f>IF(J25="","",IF(MONTH(J25+1)&lt;&gt;MONTH(J25),"",J25+1))</f>
        <v>45453</v>
      </c>
      <c r="L25" s="49">
        <f t="shared" si="5"/>
        <v>45454</v>
      </c>
      <c r="M25" s="49">
        <f t="shared" si="5"/>
        <v>45455</v>
      </c>
      <c r="N25" s="49">
        <f t="shared" si="5"/>
        <v>45456</v>
      </c>
      <c r="O25" s="49">
        <f t="shared" si="5"/>
        <v>45457</v>
      </c>
      <c r="P25" s="49">
        <f t="shared" si="5"/>
        <v>45458</v>
      </c>
      <c r="Q25" s="26"/>
      <c r="R25" s="49">
        <f>IF(X24="","",IF(MONTH(X24+1)&lt;&gt;MONTH(X24),"",X24+1))</f>
        <v>45487</v>
      </c>
      <c r="S25" s="49">
        <f>IF(R25="","",IF(MONTH(R25+1)&lt;&gt;MONTH(R25),"",R25+1))</f>
        <v>45488</v>
      </c>
      <c r="T25" s="79">
        <f t="shared" si="6"/>
        <v>45489</v>
      </c>
      <c r="U25" s="80">
        <f t="shared" si="6"/>
        <v>45490</v>
      </c>
      <c r="V25" s="49">
        <f t="shared" si="6"/>
        <v>45491</v>
      </c>
      <c r="W25" s="49">
        <f t="shared" si="6"/>
        <v>45492</v>
      </c>
      <c r="X25" s="82">
        <f t="shared" si="6"/>
        <v>45493</v>
      </c>
      <c r="Y25" s="26"/>
      <c r="Z25" s="49">
        <f>IF(AF24="","",IF(MONTH(AF24+1)&lt;&gt;MONTH(AF24),"",AF24+1))</f>
        <v>45515</v>
      </c>
      <c r="AA25" s="49">
        <f>IF(Z25="","",IF(MONTH(Z25+1)&lt;&gt;MONTH(Z25),"",Z25+1))</f>
        <v>45516</v>
      </c>
      <c r="AB25" s="49">
        <f t="shared" si="7"/>
        <v>45517</v>
      </c>
      <c r="AC25" s="49">
        <f t="shared" si="7"/>
        <v>45518</v>
      </c>
      <c r="AD25" s="49">
        <f t="shared" si="7"/>
        <v>45519</v>
      </c>
      <c r="AE25" s="79">
        <f t="shared" si="7"/>
        <v>45520</v>
      </c>
      <c r="AF25" s="80">
        <f t="shared" si="7"/>
        <v>45521</v>
      </c>
      <c r="AG25" s="26"/>
    </row>
    <row r="26" spans="1:33" ht="15.75" x14ac:dyDescent="0.25">
      <c r="A26" s="78"/>
      <c r="B26" s="49">
        <f>IF(H25="","",IF(MONTH(H25+1)&lt;&gt;MONTH(H25),"",H25+1))</f>
        <v>45431</v>
      </c>
      <c r="C26" s="82">
        <f>IF(B26="","",IF(MONTH(B26+1)&lt;&gt;MONTH(B26),"",B26+1))</f>
        <v>45432</v>
      </c>
      <c r="D26" s="49">
        <f t="shared" si="4"/>
        <v>45433</v>
      </c>
      <c r="E26" s="49">
        <f t="shared" si="4"/>
        <v>45434</v>
      </c>
      <c r="F26" s="49">
        <f t="shared" si="4"/>
        <v>45435</v>
      </c>
      <c r="G26" s="19">
        <f t="shared" si="4"/>
        <v>45436</v>
      </c>
      <c r="H26" s="49">
        <f t="shared" si="4"/>
        <v>45437</v>
      </c>
      <c r="I26" s="26"/>
      <c r="J26" s="79">
        <f>IF(P25="","",IF(MONTH(P25+1)&lt;&gt;MONTH(P25),"",P25+1))</f>
        <v>45459</v>
      </c>
      <c r="K26" s="80">
        <f>IF(J26="","",IF(MONTH(J26+1)&lt;&gt;MONTH(J26),"",J26+1))</f>
        <v>45460</v>
      </c>
      <c r="L26" s="49">
        <f t="shared" si="5"/>
        <v>45461</v>
      </c>
      <c r="M26" s="49">
        <f t="shared" si="5"/>
        <v>45462</v>
      </c>
      <c r="N26" s="82">
        <f t="shared" si="5"/>
        <v>45463</v>
      </c>
      <c r="O26" s="49">
        <f t="shared" si="5"/>
        <v>45464</v>
      </c>
      <c r="P26" s="49">
        <f t="shared" si="5"/>
        <v>45465</v>
      </c>
      <c r="Q26" s="26"/>
      <c r="R26" s="49">
        <f>IF(X25="","",IF(MONTH(X25+1)&lt;&gt;MONTH(X25),"",X25+1))</f>
        <v>45494</v>
      </c>
      <c r="S26" s="49">
        <f>IF(R26="","",IF(MONTH(R26+1)&lt;&gt;MONTH(R26),"",R26+1))</f>
        <v>45495</v>
      </c>
      <c r="T26" s="49">
        <f t="shared" si="6"/>
        <v>45496</v>
      </c>
      <c r="U26" s="49">
        <f t="shared" si="6"/>
        <v>45497</v>
      </c>
      <c r="V26" s="19">
        <f t="shared" si="6"/>
        <v>45498</v>
      </c>
      <c r="W26" s="49">
        <f t="shared" si="6"/>
        <v>45499</v>
      </c>
      <c r="X26" s="49">
        <f t="shared" si="6"/>
        <v>45500</v>
      </c>
      <c r="Y26" s="26"/>
      <c r="Z26" s="49">
        <f>IF(AF25="","",IF(MONTH(AF25+1)&lt;&gt;MONTH(AF25),"",AF25+1))</f>
        <v>45522</v>
      </c>
      <c r="AA26" s="49">
        <f>IF(Z26="","",IF(MONTH(Z26+1)&lt;&gt;MONTH(Z26),"",Z26+1))</f>
        <v>45523</v>
      </c>
      <c r="AB26" s="82">
        <f t="shared" si="7"/>
        <v>45524</v>
      </c>
      <c r="AC26" s="49">
        <f t="shared" si="7"/>
        <v>45525</v>
      </c>
      <c r="AD26" s="49">
        <f t="shared" si="7"/>
        <v>45526</v>
      </c>
      <c r="AE26" s="19">
        <f t="shared" si="7"/>
        <v>45527</v>
      </c>
      <c r="AF26" s="49">
        <f t="shared" si="7"/>
        <v>45528</v>
      </c>
      <c r="AG26" s="26"/>
    </row>
    <row r="27" spans="1:33" ht="15.75" x14ac:dyDescent="0.25">
      <c r="A27" s="78"/>
      <c r="B27" s="49">
        <f>IF(H26="","",IF(MONTH(H26+1)&lt;&gt;MONTH(H26),"",H26+1))</f>
        <v>45438</v>
      </c>
      <c r="C27" s="49">
        <f>IF(B27="","",IF(MONTH(B27+1)&lt;&gt;MONTH(B27),"",B27+1))</f>
        <v>45439</v>
      </c>
      <c r="D27" s="49">
        <f t="shared" si="4"/>
        <v>45440</v>
      </c>
      <c r="E27" s="49">
        <f t="shared" si="4"/>
        <v>45441</v>
      </c>
      <c r="F27" s="49">
        <f t="shared" si="4"/>
        <v>45442</v>
      </c>
      <c r="G27" s="49">
        <f t="shared" si="4"/>
        <v>45443</v>
      </c>
      <c r="H27" s="49" t="str">
        <f t="shared" si="4"/>
        <v/>
      </c>
      <c r="I27" s="26"/>
      <c r="J27" s="49">
        <f>IF(P26="","",IF(MONTH(P26+1)&lt;&gt;MONTH(P26),"",P26+1))</f>
        <v>45466</v>
      </c>
      <c r="K27" s="49">
        <f>IF(J27="","",IF(MONTH(J27+1)&lt;&gt;MONTH(J27),"",J27+1))</f>
        <v>45467</v>
      </c>
      <c r="L27" s="19">
        <f t="shared" si="5"/>
        <v>45468</v>
      </c>
      <c r="M27" s="49">
        <f t="shared" si="5"/>
        <v>45469</v>
      </c>
      <c r="N27" s="49">
        <f t="shared" si="5"/>
        <v>45470</v>
      </c>
      <c r="O27" s="49">
        <f t="shared" si="5"/>
        <v>45471</v>
      </c>
      <c r="P27" s="49">
        <f t="shared" si="5"/>
        <v>45472</v>
      </c>
      <c r="Q27" s="26"/>
      <c r="R27" s="49">
        <f>IF(X26="","",IF(MONTH(X26+1)&lt;&gt;MONTH(X26),"",X26+1))</f>
        <v>45501</v>
      </c>
      <c r="S27" s="49">
        <f>IF(R27="","",IF(MONTH(R27+1)&lt;&gt;MONTH(R27),"",R27+1))</f>
        <v>45502</v>
      </c>
      <c r="T27" s="49">
        <f t="shared" si="6"/>
        <v>45503</v>
      </c>
      <c r="U27" s="49">
        <f t="shared" si="6"/>
        <v>45504</v>
      </c>
      <c r="V27" s="49" t="str">
        <f t="shared" si="6"/>
        <v/>
      </c>
      <c r="W27" s="49" t="str">
        <f t="shared" si="6"/>
        <v/>
      </c>
      <c r="X27" s="49" t="str">
        <f t="shared" si="6"/>
        <v/>
      </c>
      <c r="Y27" s="26"/>
      <c r="Z27" s="49">
        <f>IF(AF26="","",IF(MONTH(AF26+1)&lt;&gt;MONTH(AF26),"",AF26+1))</f>
        <v>45529</v>
      </c>
      <c r="AA27" s="49">
        <f>IF(Z27="","",IF(MONTH(Z27+1)&lt;&gt;MONTH(Z27),"",Z27+1))</f>
        <v>45530</v>
      </c>
      <c r="AB27" s="49">
        <f t="shared" si="7"/>
        <v>45531</v>
      </c>
      <c r="AC27" s="49">
        <f t="shared" si="7"/>
        <v>45532</v>
      </c>
      <c r="AD27" s="49">
        <f t="shared" si="7"/>
        <v>45533</v>
      </c>
      <c r="AE27" s="49">
        <f t="shared" si="7"/>
        <v>45534</v>
      </c>
      <c r="AF27" s="49">
        <f t="shared" si="7"/>
        <v>45535</v>
      </c>
      <c r="AG27" s="26"/>
    </row>
    <row r="28" spans="1:33" ht="15.75" x14ac:dyDescent="0.25">
      <c r="A28" s="78"/>
      <c r="B28" s="49" t="str">
        <f>IF(H27="","",IF(MONTH(H27+1)&lt;&gt;MONTH(H27),"",H27+1))</f>
        <v/>
      </c>
      <c r="C28" s="49" t="str">
        <f>IF(B28="","",IF(MONTH(B28+1)&lt;&gt;MONTH(B28),"",B28+1))</f>
        <v/>
      </c>
      <c r="D28" s="49" t="str">
        <f t="shared" si="4"/>
        <v/>
      </c>
      <c r="E28" s="49" t="str">
        <f t="shared" si="4"/>
        <v/>
      </c>
      <c r="F28" s="49" t="str">
        <f t="shared" si="4"/>
        <v/>
      </c>
      <c r="G28" s="49" t="str">
        <f t="shared" si="4"/>
        <v/>
      </c>
      <c r="H28" s="49" t="str">
        <f t="shared" si="4"/>
        <v/>
      </c>
      <c r="I28" s="26"/>
      <c r="J28" s="49">
        <f>IF(P27="","",IF(MONTH(P27+1)&lt;&gt;MONTH(P27),"",P27+1))</f>
        <v>45473</v>
      </c>
      <c r="K28" s="49" t="str">
        <f>IF(J28="","",IF(MONTH(J28+1)&lt;&gt;MONTH(J28),"",J28+1))</f>
        <v/>
      </c>
      <c r="L28" s="49" t="str">
        <f t="shared" si="5"/>
        <v/>
      </c>
      <c r="M28" s="49" t="str">
        <f t="shared" si="5"/>
        <v/>
      </c>
      <c r="N28" s="49" t="str">
        <f t="shared" si="5"/>
        <v/>
      </c>
      <c r="O28" s="49" t="str">
        <f t="shared" si="5"/>
        <v/>
      </c>
      <c r="P28" s="49" t="str">
        <f t="shared" si="5"/>
        <v/>
      </c>
      <c r="Q28" s="26"/>
      <c r="R28" s="49" t="str">
        <f>IF(X27="","",IF(MONTH(X27+1)&lt;&gt;MONTH(X27),"",X27+1))</f>
        <v/>
      </c>
      <c r="S28" s="49" t="str">
        <f>IF(R28="","",IF(MONTH(R28+1)&lt;&gt;MONTH(R28),"",R28+1))</f>
        <v/>
      </c>
      <c r="T28" s="49" t="str">
        <f t="shared" si="6"/>
        <v/>
      </c>
      <c r="U28" s="49" t="str">
        <f t="shared" si="6"/>
        <v/>
      </c>
      <c r="V28" s="49" t="str">
        <f t="shared" si="6"/>
        <v/>
      </c>
      <c r="W28" s="49" t="str">
        <f t="shared" si="6"/>
        <v/>
      </c>
      <c r="X28" s="49" t="str">
        <f t="shared" si="6"/>
        <v/>
      </c>
      <c r="Y28" s="26"/>
      <c r="Z28" s="49" t="str">
        <f>IF(AF27="","",IF(MONTH(AF27+1)&lt;&gt;MONTH(AF27),"",AF27+1))</f>
        <v/>
      </c>
      <c r="AA28" s="49" t="str">
        <f>IF(Z28="","",IF(MONTH(Z28+1)&lt;&gt;MONTH(Z28),"",Z28+1))</f>
        <v/>
      </c>
      <c r="AB28" s="49" t="str">
        <f t="shared" si="7"/>
        <v/>
      </c>
      <c r="AC28" s="49" t="str">
        <f t="shared" si="7"/>
        <v/>
      </c>
      <c r="AD28" s="49" t="str">
        <f t="shared" si="7"/>
        <v/>
      </c>
      <c r="AE28" s="49" t="str">
        <f t="shared" si="7"/>
        <v/>
      </c>
      <c r="AF28" s="49" t="str">
        <f t="shared" si="7"/>
        <v/>
      </c>
      <c r="AG28" s="26"/>
    </row>
    <row r="29" spans="1:33" x14ac:dyDescent="0.2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</row>
    <row r="30" spans="1:33" ht="19.5" x14ac:dyDescent="0.3">
      <c r="A30" s="23"/>
      <c r="B30" s="89">
        <f>DATE(YEAR(Z21+42),MONTH(Z21+42),1)</f>
        <v>45536</v>
      </c>
      <c r="C30" s="89"/>
      <c r="D30" s="89"/>
      <c r="E30" s="89"/>
      <c r="F30" s="89"/>
      <c r="G30" s="89"/>
      <c r="H30" s="89"/>
      <c r="I30" s="76"/>
      <c r="J30" s="89">
        <f>DATE(YEAR(B30+42),MONTH(B30+42),1)</f>
        <v>45566</v>
      </c>
      <c r="K30" s="89"/>
      <c r="L30" s="89"/>
      <c r="M30" s="89"/>
      <c r="N30" s="89"/>
      <c r="O30" s="89"/>
      <c r="P30" s="89"/>
      <c r="Q30" s="76"/>
      <c r="R30" s="89">
        <f>DATE(YEAR(J30+42),MONTH(J30+42),1)</f>
        <v>45597</v>
      </c>
      <c r="S30" s="89"/>
      <c r="T30" s="89"/>
      <c r="U30" s="89"/>
      <c r="V30" s="89"/>
      <c r="W30" s="89"/>
      <c r="X30" s="89"/>
      <c r="Y30" s="76"/>
      <c r="Z30" s="89">
        <f>DATE(YEAR(R30+42),MONTH(R30+42),1)</f>
        <v>45627</v>
      </c>
      <c r="AA30" s="89"/>
      <c r="AB30" s="89"/>
      <c r="AC30" s="89"/>
      <c r="AD30" s="89"/>
      <c r="AE30" s="89"/>
      <c r="AF30" s="89"/>
      <c r="AG30" s="76"/>
    </row>
    <row r="31" spans="1:33" ht="15.75" x14ac:dyDescent="0.2">
      <c r="A31" s="26"/>
      <c r="B31" s="77" t="str">
        <f>CHOOSE(1+MOD($R$3+1-2,7),"S","M","T","W","T","F","S")</f>
        <v>S</v>
      </c>
      <c r="C31" s="77" t="str">
        <f>CHOOSE(1+MOD($R$3+2-2,7),"S","M","T","W","T","F","S")</f>
        <v>M</v>
      </c>
      <c r="D31" s="77" t="str">
        <f>CHOOSE(1+MOD($R$3+3-2,7),"S","M","T","W","T","F","S")</f>
        <v>T</v>
      </c>
      <c r="E31" s="77" t="str">
        <f>CHOOSE(1+MOD($R$3+4-2,7),"S","M","T","W","T","F","S")</f>
        <v>W</v>
      </c>
      <c r="F31" s="77" t="str">
        <f>CHOOSE(1+MOD($R$3+5-2,7),"S","M","T","W","T","F","S")</f>
        <v>T</v>
      </c>
      <c r="G31" s="77" t="str">
        <f>CHOOSE(1+MOD($R$3+6-2,7),"S","M","T","W","T","F","S")</f>
        <v>F</v>
      </c>
      <c r="H31" s="77" t="str">
        <f>CHOOSE(1+MOD($R$3+7-2,7),"S","M","T","W","T","F","S")</f>
        <v>S</v>
      </c>
      <c r="I31" s="26"/>
      <c r="J31" s="77" t="str">
        <f>CHOOSE(1+MOD($R$3+1-2,7),"S","M","T","W","T","F","S")</f>
        <v>S</v>
      </c>
      <c r="K31" s="77" t="str">
        <f>CHOOSE(1+MOD($R$3+2-2,7),"S","M","T","W","T","F","S")</f>
        <v>M</v>
      </c>
      <c r="L31" s="77" t="str">
        <f>CHOOSE(1+MOD($R$3+3-2,7),"S","M","T","W","T","F","S")</f>
        <v>T</v>
      </c>
      <c r="M31" s="77" t="str">
        <f>CHOOSE(1+MOD($R$3+4-2,7),"S","M","T","W","T","F","S")</f>
        <v>W</v>
      </c>
      <c r="N31" s="77" t="str">
        <f>CHOOSE(1+MOD($R$3+5-2,7),"S","M","T","W","T","F","S")</f>
        <v>T</v>
      </c>
      <c r="O31" s="77" t="str">
        <f>CHOOSE(1+MOD($R$3+6-2,7),"S","M","T","W","T","F","S")</f>
        <v>F</v>
      </c>
      <c r="P31" s="77" t="str">
        <f>CHOOSE(1+MOD($R$3+7-2,7),"S","M","T","W","T","F","S")</f>
        <v>S</v>
      </c>
      <c r="Q31" s="26"/>
      <c r="R31" s="77" t="str">
        <f>CHOOSE(1+MOD($R$3+1-2,7),"S","M","T","W","T","F","S")</f>
        <v>S</v>
      </c>
      <c r="S31" s="77" t="str">
        <f>CHOOSE(1+MOD($R$3+2-2,7),"S","M","T","W","T","F","S")</f>
        <v>M</v>
      </c>
      <c r="T31" s="77" t="str">
        <f>CHOOSE(1+MOD($R$3+3-2,7),"S","M","T","W","T","F","S")</f>
        <v>T</v>
      </c>
      <c r="U31" s="77" t="str">
        <f>CHOOSE(1+MOD($R$3+4-2,7),"S","M","T","W","T","F","S")</f>
        <v>W</v>
      </c>
      <c r="V31" s="77" t="str">
        <f>CHOOSE(1+MOD($R$3+5-2,7),"S","M","T","W","T","F","S")</f>
        <v>T</v>
      </c>
      <c r="W31" s="77" t="str">
        <f>CHOOSE(1+MOD($R$3+6-2,7),"S","M","T","W","T","F","S")</f>
        <v>F</v>
      </c>
      <c r="X31" s="77" t="str">
        <f>CHOOSE(1+MOD($R$3+7-2,7),"S","M","T","W","T","F","S")</f>
        <v>S</v>
      </c>
      <c r="Y31" s="26"/>
      <c r="Z31" s="77" t="str">
        <f>CHOOSE(1+MOD($R$3+1-2,7),"S","M","T","W","T","F","S")</f>
        <v>S</v>
      </c>
      <c r="AA31" s="77" t="str">
        <f>CHOOSE(1+MOD($R$3+2-2,7),"S","M","T","W","T","F","S")</f>
        <v>M</v>
      </c>
      <c r="AB31" s="77" t="str">
        <f>CHOOSE(1+MOD($R$3+3-2,7),"S","M","T","W","T","F","S")</f>
        <v>T</v>
      </c>
      <c r="AC31" s="77" t="str">
        <f>CHOOSE(1+MOD($R$3+4-2,7),"S","M","T","W","T","F","S")</f>
        <v>W</v>
      </c>
      <c r="AD31" s="77" t="str">
        <f>CHOOSE(1+MOD($R$3+5-2,7),"S","M","T","W","T","F","S")</f>
        <v>T</v>
      </c>
      <c r="AE31" s="77" t="str">
        <f>CHOOSE(1+MOD($R$3+6-2,7),"S","M","T","W","T","F","S")</f>
        <v>F</v>
      </c>
      <c r="AF31" s="77" t="str">
        <f>CHOOSE(1+MOD($R$3+7-2,7),"S","M","T","W","T","F","S")</f>
        <v>S</v>
      </c>
      <c r="AG31" s="26"/>
    </row>
    <row r="32" spans="1:33" ht="15.75" x14ac:dyDescent="0.25">
      <c r="A32" s="78"/>
      <c r="B32" s="79">
        <f>IF(WEEKDAY(B30,1)=MOD($R$3,7),B30,"")</f>
        <v>45536</v>
      </c>
      <c r="C32" s="80">
        <f>IF(B32="",IF(WEEKDAY(B30,1)=MOD($R$3,7)+1,B30,""),B32+1)</f>
        <v>45537</v>
      </c>
      <c r="D32" s="49">
        <f>IF(C32="",IF(WEEKDAY(B30,1)=MOD($R$3+1,7)+1,B30,""),C32+1)</f>
        <v>45538</v>
      </c>
      <c r="E32" s="49">
        <f>IF(D32="",IF(WEEKDAY(B30,1)=MOD($R$3+2,7)+1,B30,""),D32+1)</f>
        <v>45539</v>
      </c>
      <c r="F32" s="82">
        <f>IF(E32="",IF(WEEKDAY(B30,1)=MOD($R$3+3,7)+1,B30,""),E32+1)</f>
        <v>45540</v>
      </c>
      <c r="G32" s="49">
        <f>IF(F32="",IF(WEEKDAY(B30,1)=MOD($R$3+4,7)+1,B30,""),F32+1)</f>
        <v>45541</v>
      </c>
      <c r="H32" s="49">
        <f>IF(G32="",IF(WEEKDAY(B30,1)=MOD($R$3+5,7)+1,B30,""),G32+1)</f>
        <v>45542</v>
      </c>
      <c r="I32" s="26"/>
      <c r="J32" s="49" t="str">
        <f>IF(WEEKDAY(J30,1)=MOD($R$3,7),J30,"")</f>
        <v/>
      </c>
      <c r="K32" s="49" t="str">
        <f>IF(J32="",IF(WEEKDAY(J30,1)=MOD($R$3,7)+1,J30,""),J32+1)</f>
        <v/>
      </c>
      <c r="L32" s="79">
        <f>IF(K32="",IF(WEEKDAY(J30,1)=MOD($R$3+1,7)+1,J30,""),K32+1)</f>
        <v>45566</v>
      </c>
      <c r="M32" s="80">
        <f>IF(L32="",IF(WEEKDAY(J30,1)=MOD($R$3+2,7)+1,J30,""),L32+1)</f>
        <v>45567</v>
      </c>
      <c r="N32" s="49">
        <f>IF(M32="",IF(WEEKDAY(J30,1)=MOD($R$3+3,7)+1,J30,""),M32+1)</f>
        <v>45568</v>
      </c>
      <c r="O32" s="49">
        <f>IF(N32="",IF(WEEKDAY(J30,1)=MOD($R$3+4,7)+1,J30,""),N32+1)</f>
        <v>45569</v>
      </c>
      <c r="P32" s="82">
        <f>IF(O32="",IF(WEEKDAY(J30,1)=MOD($R$3+5,7)+1,J30,""),O32+1)</f>
        <v>45570</v>
      </c>
      <c r="Q32" s="26"/>
      <c r="R32" s="49" t="str">
        <f>IF(WEEKDAY(R30,1)=MOD($R$3,7),R30,"")</f>
        <v/>
      </c>
      <c r="S32" s="49" t="str">
        <f>IF(R32="",IF(WEEKDAY(R30,1)=MOD($R$3,7)+1,R30,""),R32+1)</f>
        <v/>
      </c>
      <c r="T32" s="49" t="str">
        <f>IF(S32="",IF(WEEKDAY(R30,1)=MOD($R$3+1,7)+1,R30,""),S32+1)</f>
        <v/>
      </c>
      <c r="U32" s="49" t="str">
        <f>IF(T32="",IF(WEEKDAY(R30,1)=MOD($R$3+2,7)+1,R30,""),T32+1)</f>
        <v/>
      </c>
      <c r="V32" s="49" t="str">
        <f>IF(U32="",IF(WEEKDAY(R30,1)=MOD($R$3+3,7)+1,R30,""),U32+1)</f>
        <v/>
      </c>
      <c r="W32" s="79">
        <f>IF(V32="",IF(WEEKDAY(R30,1)=MOD($R$3+4,7)+1,R30,""),V32+1)</f>
        <v>45597</v>
      </c>
      <c r="X32" s="80">
        <f>IF(W32="",IF(WEEKDAY(R30,1)=MOD($R$3+5,7)+1,R30,""),W32+1)</f>
        <v>45598</v>
      </c>
      <c r="Y32" s="26"/>
      <c r="Z32" s="79">
        <f>IF(WEEKDAY(Z30,1)=MOD($R$3,7),Z30,"")</f>
        <v>45627</v>
      </c>
      <c r="AA32" s="80">
        <f>IF(Z32="",IF(WEEKDAY(Z30,1)=MOD($R$3,7)+1,Z30,""),Z32+1)</f>
        <v>45628</v>
      </c>
      <c r="AB32" s="49">
        <f>IF(AA32="",IF(WEEKDAY(Z30,1)=MOD($R$3+1,7)+1,Z30,""),AA32+1)</f>
        <v>45629</v>
      </c>
      <c r="AC32" s="49">
        <f>IF(AB32="",IF(WEEKDAY(Z30,1)=MOD($R$3+2,7)+1,Z30,""),AB32+1)</f>
        <v>45630</v>
      </c>
      <c r="AD32" s="82">
        <f>IF(AC32="",IF(WEEKDAY(Z30,1)=MOD($R$3+3,7)+1,Z30,""),AC32+1)</f>
        <v>45631</v>
      </c>
      <c r="AE32" s="49">
        <f>IF(AD32="",IF(WEEKDAY(Z30,1)=MOD($R$3+4,7)+1,Z30,""),AD32+1)</f>
        <v>45632</v>
      </c>
      <c r="AF32" s="49">
        <f>IF(AE32="",IF(WEEKDAY(Z30,1)=MOD($R$3+5,7)+1,Z30,""),AE32+1)</f>
        <v>45633</v>
      </c>
      <c r="AG32" s="26"/>
    </row>
    <row r="33" spans="1:33" ht="15.75" x14ac:dyDescent="0.25">
      <c r="A33" s="78"/>
      <c r="B33" s="49">
        <f>IF(H32="","",IF(MONTH(H32+1)&lt;&gt;MONTH(H32),"",H32+1))</f>
        <v>45543</v>
      </c>
      <c r="C33" s="49">
        <f>IF(B33="","",IF(MONTH(B33+1)&lt;&gt;MONTH(B33),"",B33+1))</f>
        <v>45544</v>
      </c>
      <c r="D33" s="19">
        <f t="shared" ref="D33:H37" si="8">IF(C33="","",IF(MONTH(C33+1)&lt;&gt;MONTH(C33),"",C33+1))</f>
        <v>45545</v>
      </c>
      <c r="E33" s="49">
        <f t="shared" si="8"/>
        <v>45546</v>
      </c>
      <c r="F33" s="49">
        <f t="shared" si="8"/>
        <v>45547</v>
      </c>
      <c r="G33" s="49">
        <f t="shared" si="8"/>
        <v>45548</v>
      </c>
      <c r="H33" s="49">
        <f t="shared" si="8"/>
        <v>45549</v>
      </c>
      <c r="I33" s="26"/>
      <c r="J33" s="49">
        <f>IF(P32="","",IF(MONTH(P32+1)&lt;&gt;MONTH(P32),"",P32+1))</f>
        <v>45571</v>
      </c>
      <c r="K33" s="49">
        <f>IF(J33="","",IF(MONTH(J33+1)&lt;&gt;MONTH(J33),"",J33+1))</f>
        <v>45572</v>
      </c>
      <c r="L33" s="49">
        <f t="shared" ref="L33:P37" si="9">IF(K33="","",IF(MONTH(K33+1)&lt;&gt;MONTH(K33),"",K33+1))</f>
        <v>45573</v>
      </c>
      <c r="M33" s="49">
        <f t="shared" si="9"/>
        <v>45574</v>
      </c>
      <c r="N33" s="19">
        <f t="shared" si="9"/>
        <v>45575</v>
      </c>
      <c r="O33" s="49">
        <f t="shared" si="9"/>
        <v>45576</v>
      </c>
      <c r="P33" s="49">
        <f t="shared" si="9"/>
        <v>45577</v>
      </c>
      <c r="Q33" s="26"/>
      <c r="R33" s="49">
        <f>IF(X32="","",IF(MONTH(X32+1)&lt;&gt;MONTH(X32),"",X32+1))</f>
        <v>45599</v>
      </c>
      <c r="S33" s="49">
        <f>IF(R33="","",IF(MONTH(R33+1)&lt;&gt;MONTH(R33),"",R33+1))</f>
        <v>45600</v>
      </c>
      <c r="T33" s="82">
        <f t="shared" ref="T33:X37" si="10">IF(S33="","",IF(MONTH(S33+1)&lt;&gt;MONTH(S33),"",S33+1))</f>
        <v>45601</v>
      </c>
      <c r="U33" s="49">
        <f t="shared" si="10"/>
        <v>45602</v>
      </c>
      <c r="V33" s="49">
        <f t="shared" si="10"/>
        <v>45603</v>
      </c>
      <c r="W33" s="19">
        <f t="shared" si="10"/>
        <v>45604</v>
      </c>
      <c r="X33" s="49">
        <f t="shared" si="10"/>
        <v>45605</v>
      </c>
      <c r="Y33" s="26"/>
      <c r="Z33" s="49">
        <f>IF(AF32="","",IF(MONTH(AF32+1)&lt;&gt;MONTH(AF32),"",AF32+1))</f>
        <v>45634</v>
      </c>
      <c r="AA33" s="49">
        <f>IF(Z33="","",IF(MONTH(Z33+1)&lt;&gt;MONTH(Z33),"",Z33+1))</f>
        <v>45635</v>
      </c>
      <c r="AB33" s="19">
        <f t="shared" ref="AB33:AF37" si="11">IF(AA33="","",IF(MONTH(AA33+1)&lt;&gt;MONTH(AA33),"",AA33+1))</f>
        <v>45636</v>
      </c>
      <c r="AC33" s="49">
        <f t="shared" si="11"/>
        <v>45637</v>
      </c>
      <c r="AD33" s="49">
        <f t="shared" si="11"/>
        <v>45638</v>
      </c>
      <c r="AE33" s="49">
        <f t="shared" si="11"/>
        <v>45639</v>
      </c>
      <c r="AF33" s="49">
        <f t="shared" si="11"/>
        <v>45640</v>
      </c>
      <c r="AG33" s="26"/>
    </row>
    <row r="34" spans="1:33" ht="15.75" x14ac:dyDescent="0.25">
      <c r="A34" s="78"/>
      <c r="B34" s="49">
        <f>IF(H33="","",IF(MONTH(H33+1)&lt;&gt;MONTH(H33),"",H33+1))</f>
        <v>45550</v>
      </c>
      <c r="C34" s="79">
        <f>IF(B34="","",IF(MONTH(B34+1)&lt;&gt;MONTH(B34),"",B34+1))</f>
        <v>45551</v>
      </c>
      <c r="D34" s="80">
        <f t="shared" si="8"/>
        <v>45552</v>
      </c>
      <c r="E34" s="49">
        <f t="shared" si="8"/>
        <v>45553</v>
      </c>
      <c r="F34" s="49">
        <f t="shared" si="8"/>
        <v>45554</v>
      </c>
      <c r="G34" s="82">
        <f t="shared" si="8"/>
        <v>45555</v>
      </c>
      <c r="H34" s="49">
        <f t="shared" si="8"/>
        <v>45556</v>
      </c>
      <c r="I34" s="26"/>
      <c r="J34" s="49">
        <f>IF(P33="","",IF(MONTH(P33+1)&lt;&gt;MONTH(P33),"",P33+1))</f>
        <v>45578</v>
      </c>
      <c r="K34" s="49">
        <f>IF(J34="","",IF(MONTH(J34+1)&lt;&gt;MONTH(J34),"",J34+1))</f>
        <v>45579</v>
      </c>
      <c r="L34" s="49">
        <f t="shared" si="9"/>
        <v>45580</v>
      </c>
      <c r="M34" s="79">
        <f t="shared" si="9"/>
        <v>45581</v>
      </c>
      <c r="N34" s="80">
        <f t="shared" si="9"/>
        <v>45582</v>
      </c>
      <c r="O34" s="49">
        <f t="shared" si="9"/>
        <v>45583</v>
      </c>
      <c r="P34" s="49">
        <f t="shared" si="9"/>
        <v>45584</v>
      </c>
      <c r="Q34" s="26"/>
      <c r="R34" s="49">
        <f>IF(X33="","",IF(MONTH(X33+1)&lt;&gt;MONTH(X33),"",X33+1))</f>
        <v>45606</v>
      </c>
      <c r="S34" s="49">
        <f>IF(R34="","",IF(MONTH(R34+1)&lt;&gt;MONTH(R34),"",R34+1))</f>
        <v>45607</v>
      </c>
      <c r="T34" s="49">
        <f t="shared" si="10"/>
        <v>45608</v>
      </c>
      <c r="U34" s="49">
        <f t="shared" si="10"/>
        <v>45609</v>
      </c>
      <c r="V34" s="49">
        <f t="shared" si="10"/>
        <v>45610</v>
      </c>
      <c r="W34" s="49">
        <f t="shared" si="10"/>
        <v>45611</v>
      </c>
      <c r="X34" s="79">
        <f t="shared" si="10"/>
        <v>45612</v>
      </c>
      <c r="Y34" s="26"/>
      <c r="Z34" s="49">
        <f>IF(AF33="","",IF(MONTH(AF33+1)&lt;&gt;MONTH(AF33),"",AF33+1))</f>
        <v>45641</v>
      </c>
      <c r="AA34" s="79">
        <f>IF(Z34="","",IF(MONTH(Z34+1)&lt;&gt;MONTH(Z34),"",Z34+1))</f>
        <v>45642</v>
      </c>
      <c r="AB34" s="80">
        <f t="shared" si="11"/>
        <v>45643</v>
      </c>
      <c r="AC34" s="49">
        <f t="shared" si="11"/>
        <v>45644</v>
      </c>
      <c r="AD34" s="49">
        <f t="shared" si="11"/>
        <v>45645</v>
      </c>
      <c r="AE34" s="82">
        <f t="shared" si="11"/>
        <v>45646</v>
      </c>
      <c r="AF34" s="49">
        <f t="shared" si="11"/>
        <v>45647</v>
      </c>
      <c r="AG34" s="26"/>
    </row>
    <row r="35" spans="1:33" ht="15.75" x14ac:dyDescent="0.25">
      <c r="A35" s="78"/>
      <c r="B35" s="49">
        <f>IF(H34="","",IF(MONTH(H34+1)&lt;&gt;MONTH(H34),"",H34+1))</f>
        <v>45557</v>
      </c>
      <c r="C35" s="49">
        <f>IF(B35="","",IF(MONTH(B35+1)&lt;&gt;MONTH(B35),"",B35+1))</f>
        <v>45558</v>
      </c>
      <c r="D35" s="49">
        <f t="shared" si="8"/>
        <v>45559</v>
      </c>
      <c r="E35" s="19">
        <f t="shared" si="8"/>
        <v>45560</v>
      </c>
      <c r="F35" s="49">
        <f t="shared" si="8"/>
        <v>45561</v>
      </c>
      <c r="G35" s="49">
        <f t="shared" si="8"/>
        <v>45562</v>
      </c>
      <c r="H35" s="49">
        <f t="shared" si="8"/>
        <v>45563</v>
      </c>
      <c r="I35" s="26"/>
      <c r="J35" s="82">
        <f>IF(P34="","",IF(MONTH(P34+1)&lt;&gt;MONTH(P34),"",P34+1))</f>
        <v>45585</v>
      </c>
      <c r="K35" s="49">
        <f>IF(J35="","",IF(MONTH(J35+1)&lt;&gt;MONTH(J35),"",J35+1))</f>
        <v>45586</v>
      </c>
      <c r="L35" s="49">
        <f t="shared" si="9"/>
        <v>45587</v>
      </c>
      <c r="M35" s="49">
        <f t="shared" si="9"/>
        <v>45588</v>
      </c>
      <c r="N35" s="49">
        <f t="shared" si="9"/>
        <v>45589</v>
      </c>
      <c r="O35" s="19">
        <f t="shared" si="9"/>
        <v>45590</v>
      </c>
      <c r="P35" s="49">
        <f t="shared" si="9"/>
        <v>45591</v>
      </c>
      <c r="Q35" s="26"/>
      <c r="R35" s="80">
        <f>IF(X34="","",IF(MONTH(X34+1)&lt;&gt;MONTH(X34),"",X34+1))</f>
        <v>45613</v>
      </c>
      <c r="S35" s="49">
        <f>IF(R35="","",IF(MONTH(R35+1)&lt;&gt;MONTH(R35),"",R35+1))</f>
        <v>45614</v>
      </c>
      <c r="T35" s="49">
        <f t="shared" si="10"/>
        <v>45615</v>
      </c>
      <c r="U35" s="82">
        <f t="shared" si="10"/>
        <v>45616</v>
      </c>
      <c r="V35" s="49">
        <f t="shared" si="10"/>
        <v>45617</v>
      </c>
      <c r="W35" s="49">
        <f t="shared" si="10"/>
        <v>45618</v>
      </c>
      <c r="X35" s="49">
        <f t="shared" si="10"/>
        <v>45619</v>
      </c>
      <c r="Y35" s="26"/>
      <c r="Z35" s="49">
        <f>IF(AF34="","",IF(MONTH(AF34+1)&lt;&gt;MONTH(AF34),"",AF34+1))</f>
        <v>45648</v>
      </c>
      <c r="AA35" s="49">
        <f>IF(Z35="","",IF(MONTH(Z35+1)&lt;&gt;MONTH(Z35),"",Z35+1))</f>
        <v>45649</v>
      </c>
      <c r="AB35" s="19">
        <f t="shared" si="11"/>
        <v>45650</v>
      </c>
      <c r="AC35" s="49">
        <f t="shared" si="11"/>
        <v>45651</v>
      </c>
      <c r="AD35" s="49">
        <f t="shared" si="11"/>
        <v>45652</v>
      </c>
      <c r="AE35" s="49">
        <f t="shared" si="11"/>
        <v>45653</v>
      </c>
      <c r="AF35" s="49">
        <f t="shared" si="11"/>
        <v>45654</v>
      </c>
      <c r="AG35" s="26"/>
    </row>
    <row r="36" spans="1:33" ht="15.75" x14ac:dyDescent="0.25">
      <c r="A36" s="78"/>
      <c r="B36" s="49">
        <f>IF(H35="","",IF(MONTH(H35+1)&lt;&gt;MONTH(H35),"",H35+1))</f>
        <v>45564</v>
      </c>
      <c r="C36" s="49">
        <f>IF(B36="","",IF(MONTH(B36+1)&lt;&gt;MONTH(B36),"",B36+1))</f>
        <v>45565</v>
      </c>
      <c r="D36" s="49" t="str">
        <f t="shared" si="8"/>
        <v/>
      </c>
      <c r="E36" s="49" t="str">
        <f t="shared" si="8"/>
        <v/>
      </c>
      <c r="F36" s="49" t="str">
        <f t="shared" si="8"/>
        <v/>
      </c>
      <c r="G36" s="49" t="str">
        <f t="shared" si="8"/>
        <v/>
      </c>
      <c r="H36" s="49" t="str">
        <f t="shared" si="8"/>
        <v/>
      </c>
      <c r="I36" s="26"/>
      <c r="J36" s="49">
        <f>IF(P35="","",IF(MONTH(P35+1)&lt;&gt;MONTH(P35),"",P35+1))</f>
        <v>45592</v>
      </c>
      <c r="K36" s="49">
        <f>IF(J36="","",IF(MONTH(J36+1)&lt;&gt;MONTH(J36),"",J36+1))</f>
        <v>45593</v>
      </c>
      <c r="L36" s="49">
        <f t="shared" si="9"/>
        <v>45594</v>
      </c>
      <c r="M36" s="49">
        <f t="shared" si="9"/>
        <v>45595</v>
      </c>
      <c r="N36" s="49">
        <f t="shared" si="9"/>
        <v>45596</v>
      </c>
      <c r="O36" s="49" t="str">
        <f t="shared" si="9"/>
        <v/>
      </c>
      <c r="P36" s="49" t="str">
        <f t="shared" si="9"/>
        <v/>
      </c>
      <c r="Q36" s="26"/>
      <c r="R36" s="49">
        <f>IF(X35="","",IF(MONTH(X35+1)&lt;&gt;MONTH(X35),"",X35+1))</f>
        <v>45620</v>
      </c>
      <c r="S36" s="19">
        <f>IF(R36="","",IF(MONTH(R36+1)&lt;&gt;MONTH(R36),"",R36+1))</f>
        <v>45621</v>
      </c>
      <c r="T36" s="49">
        <f t="shared" si="10"/>
        <v>45622</v>
      </c>
      <c r="U36" s="49">
        <f t="shared" si="10"/>
        <v>45623</v>
      </c>
      <c r="V36" s="49">
        <f t="shared" si="10"/>
        <v>45624</v>
      </c>
      <c r="W36" s="49">
        <f t="shared" si="10"/>
        <v>45625</v>
      </c>
      <c r="X36" s="49">
        <f t="shared" si="10"/>
        <v>45626</v>
      </c>
      <c r="Y36" s="26"/>
      <c r="Z36" s="49">
        <f>IF(AF35="","",IF(MONTH(AF35+1)&lt;&gt;MONTH(AF35),"",AF35+1))</f>
        <v>45655</v>
      </c>
      <c r="AA36" s="49">
        <f>IF(Z36="","",IF(MONTH(Z36+1)&lt;&gt;MONTH(Z36),"",Z36+1))</f>
        <v>45656</v>
      </c>
      <c r="AB36" s="49">
        <f t="shared" si="11"/>
        <v>45657</v>
      </c>
      <c r="AC36" s="49" t="str">
        <f t="shared" si="11"/>
        <v/>
      </c>
      <c r="AD36" s="49" t="str">
        <f t="shared" si="11"/>
        <v/>
      </c>
      <c r="AE36" s="49" t="str">
        <f t="shared" si="11"/>
        <v/>
      </c>
      <c r="AF36" s="49" t="str">
        <f t="shared" si="11"/>
        <v/>
      </c>
      <c r="AG36" s="26"/>
    </row>
    <row r="37" spans="1:33" ht="15.75" x14ac:dyDescent="0.25">
      <c r="A37" s="78"/>
      <c r="B37" s="49" t="str">
        <f>IF(H36="","",IF(MONTH(H36+1)&lt;&gt;MONTH(H36),"",H36+1))</f>
        <v/>
      </c>
      <c r="C37" s="49" t="str">
        <f>IF(B37="","",IF(MONTH(B37+1)&lt;&gt;MONTH(B37),"",B37+1))</f>
        <v/>
      </c>
      <c r="D37" s="49" t="str">
        <f t="shared" si="8"/>
        <v/>
      </c>
      <c r="E37" s="49" t="str">
        <f t="shared" si="8"/>
        <v/>
      </c>
      <c r="F37" s="49" t="str">
        <f t="shared" si="8"/>
        <v/>
      </c>
      <c r="G37" s="49" t="str">
        <f t="shared" si="8"/>
        <v/>
      </c>
      <c r="H37" s="49" t="str">
        <f t="shared" si="8"/>
        <v/>
      </c>
      <c r="I37" s="26"/>
      <c r="J37" s="49" t="str">
        <f>IF(P36="","",IF(MONTH(P36+1)&lt;&gt;MONTH(P36),"",P36+1))</f>
        <v/>
      </c>
      <c r="K37" s="49" t="str">
        <f>IF(J37="","",IF(MONTH(J37+1)&lt;&gt;MONTH(J37),"",J37+1))</f>
        <v/>
      </c>
      <c r="L37" s="49" t="str">
        <f t="shared" si="9"/>
        <v/>
      </c>
      <c r="M37" s="49" t="str">
        <f t="shared" si="9"/>
        <v/>
      </c>
      <c r="N37" s="49" t="str">
        <f t="shared" si="9"/>
        <v/>
      </c>
      <c r="O37" s="49" t="str">
        <f t="shared" si="9"/>
        <v/>
      </c>
      <c r="P37" s="49" t="str">
        <f t="shared" si="9"/>
        <v/>
      </c>
      <c r="Q37" s="26"/>
      <c r="R37" s="49" t="str">
        <f>IF(X36="","",IF(MONTH(X36+1)&lt;&gt;MONTH(X36),"",X36+1))</f>
        <v/>
      </c>
      <c r="S37" s="49" t="str">
        <f>IF(R37="","",IF(MONTH(R37+1)&lt;&gt;MONTH(R37),"",R37+1))</f>
        <v/>
      </c>
      <c r="T37" s="49" t="str">
        <f t="shared" si="10"/>
        <v/>
      </c>
      <c r="U37" s="49" t="str">
        <f t="shared" si="10"/>
        <v/>
      </c>
      <c r="V37" s="49" t="str">
        <f t="shared" si="10"/>
        <v/>
      </c>
      <c r="W37" s="49" t="str">
        <f t="shared" si="10"/>
        <v/>
      </c>
      <c r="X37" s="49" t="str">
        <f t="shared" si="10"/>
        <v/>
      </c>
      <c r="Y37" s="26"/>
      <c r="Z37" s="49" t="str">
        <f>IF(AF36="","",IF(MONTH(AF36+1)&lt;&gt;MONTH(AF36),"",AF36+1))</f>
        <v/>
      </c>
      <c r="AA37" s="49" t="str">
        <f>IF(Z37="","",IF(MONTH(Z37+1)&lt;&gt;MONTH(Z37),"",Z37+1))</f>
        <v/>
      </c>
      <c r="AB37" s="49" t="str">
        <f t="shared" si="11"/>
        <v/>
      </c>
      <c r="AC37" s="49" t="str">
        <f t="shared" si="11"/>
        <v/>
      </c>
      <c r="AD37" s="49" t="str">
        <f t="shared" si="11"/>
        <v/>
      </c>
      <c r="AE37" s="49" t="str">
        <f t="shared" si="11"/>
        <v/>
      </c>
      <c r="AF37" s="49" t="str">
        <f t="shared" si="11"/>
        <v/>
      </c>
      <c r="AG37" s="26"/>
    </row>
    <row r="38" spans="1:33" x14ac:dyDescent="0.2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</row>
    <row r="39" spans="1:33" x14ac:dyDescent="0.2">
      <c r="I39" s="3"/>
      <c r="Q39" s="3"/>
      <c r="Y39" s="3"/>
      <c r="Z39" s="3"/>
      <c r="AA39" s="3"/>
      <c r="AB39" s="3"/>
      <c r="AC39" s="3"/>
      <c r="AD39" s="3"/>
      <c r="AE39" s="3"/>
      <c r="AF39" s="3"/>
      <c r="AG39" s="3"/>
    </row>
    <row r="40" spans="1:33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</row>
    <row r="41" spans="1:33" x14ac:dyDescent="0.2">
      <c r="I41" s="3"/>
      <c r="Q41" s="3"/>
      <c r="Y41" s="3"/>
      <c r="Z41" s="3"/>
      <c r="AA41" s="3"/>
      <c r="AB41" s="3"/>
      <c r="AC41" s="3"/>
      <c r="AD41" s="3"/>
      <c r="AE41" s="3"/>
      <c r="AF41" s="3"/>
      <c r="AG41" s="3"/>
    </row>
    <row r="42" spans="1:33" x14ac:dyDescent="0.2">
      <c r="I42" s="3"/>
      <c r="Q42" s="3"/>
      <c r="Y42" s="3"/>
      <c r="Z42" s="3"/>
      <c r="AA42" s="3"/>
      <c r="AB42" s="3"/>
      <c r="AC42" s="3"/>
      <c r="AD42" s="3"/>
      <c r="AE42" s="3"/>
      <c r="AF42" s="3"/>
      <c r="AG42" s="3"/>
    </row>
    <row r="43" spans="1:33" x14ac:dyDescent="0.2">
      <c r="I43" s="3"/>
      <c r="Q43" s="3"/>
      <c r="Y43" s="3"/>
      <c r="Z43" s="3"/>
      <c r="AA43" s="3"/>
      <c r="AB43" s="3"/>
      <c r="AC43" s="3"/>
      <c r="AD43" s="3"/>
      <c r="AE43" s="3"/>
      <c r="AF43" s="3"/>
      <c r="AG43" s="3"/>
    </row>
    <row r="44" spans="1:33" x14ac:dyDescent="0.2">
      <c r="I44" s="3"/>
      <c r="Q44" s="3"/>
      <c r="Y44" s="3"/>
      <c r="Z44" s="3"/>
      <c r="AA44" s="3"/>
      <c r="AB44" s="3"/>
      <c r="AC44" s="3"/>
      <c r="AD44" s="3"/>
      <c r="AE44" s="3"/>
      <c r="AF44" s="3"/>
      <c r="AG44" s="3"/>
    </row>
    <row r="45" spans="1:33" x14ac:dyDescent="0.2">
      <c r="I45" s="3"/>
      <c r="Q45" s="3"/>
      <c r="Y45" s="3"/>
      <c r="Z45" s="3"/>
      <c r="AA45" s="3"/>
      <c r="AB45" s="3"/>
      <c r="AC45" s="3"/>
      <c r="AD45" s="3"/>
      <c r="AE45" s="3"/>
      <c r="AF45" s="3"/>
      <c r="AG45" s="3"/>
    </row>
    <row r="46" spans="1:33" x14ac:dyDescent="0.2">
      <c r="I46" s="3"/>
      <c r="Q46" s="3"/>
      <c r="Y46" s="3"/>
      <c r="Z46" s="3"/>
      <c r="AA46" s="3"/>
      <c r="AB46" s="3"/>
      <c r="AC46" s="3"/>
      <c r="AD46" s="3"/>
      <c r="AE46" s="3"/>
      <c r="AF46" s="3"/>
      <c r="AG46" s="3"/>
    </row>
  </sheetData>
  <mergeCells count="18">
    <mergeCell ref="B30:H30"/>
    <mergeCell ref="J30:P30"/>
    <mergeCell ref="R30:X30"/>
    <mergeCell ref="Z30:AF30"/>
    <mergeCell ref="B12:H12"/>
    <mergeCell ref="J12:P12"/>
    <mergeCell ref="R12:X12"/>
    <mergeCell ref="Z12:AF12"/>
    <mergeCell ref="B21:H21"/>
    <mergeCell ref="J21:P21"/>
    <mergeCell ref="R21:X21"/>
    <mergeCell ref="Z21:AF21"/>
    <mergeCell ref="A1:AG1"/>
    <mergeCell ref="D3:F3"/>
    <mergeCell ref="J3:L3"/>
    <mergeCell ref="R3:S3"/>
    <mergeCell ref="B10:P10"/>
    <mergeCell ref="R10:AF10"/>
  </mergeCells>
  <conditionalFormatting sqref="B12">
    <cfRule type="expression" dxfId="111" priority="17">
      <formula>$J$3=1</formula>
    </cfRule>
  </conditionalFormatting>
  <conditionalFormatting sqref="B21">
    <cfRule type="expression" dxfId="110" priority="13">
      <formula>$J$3=1</formula>
    </cfRule>
  </conditionalFormatting>
  <conditionalFormatting sqref="B30">
    <cfRule type="expression" dxfId="109" priority="9">
      <formula>$J$3=1</formula>
    </cfRule>
  </conditionalFormatting>
  <conditionalFormatting sqref="B6:C6">
    <cfRule type="expression" dxfId="108" priority="5">
      <formula>OR(WEEKDAY(B6,1)=1,WEEKDAY(B6,1)=7)</formula>
    </cfRule>
  </conditionalFormatting>
  <conditionalFormatting sqref="B14:H19 J14:P19 R14:X19 Z14:AF19 B23:H28 J23:P28 R23:X28 Z23:AF28 B32:H37 J32:P37 R32:X37 Z32:AF37">
    <cfRule type="expression" dxfId="107" priority="18">
      <formula>OR(WEEKDAY(B14,1)=1,WEEKDAY(B14,1)=7)</formula>
    </cfRule>
  </conditionalFormatting>
  <conditionalFormatting sqref="J12">
    <cfRule type="expression" dxfId="106" priority="16">
      <formula>$J$3=1</formula>
    </cfRule>
  </conditionalFormatting>
  <conditionalFormatting sqref="J21">
    <cfRule type="expression" dxfId="105" priority="12">
      <formula>$J$3=1</formula>
    </cfRule>
  </conditionalFormatting>
  <conditionalFormatting sqref="J30">
    <cfRule type="expression" dxfId="104" priority="8">
      <formula>$J$3=1</formula>
    </cfRule>
  </conditionalFormatting>
  <conditionalFormatting sqref="R12">
    <cfRule type="expression" dxfId="103" priority="15">
      <formula>$J$3=1</formula>
    </cfRule>
  </conditionalFormatting>
  <conditionalFormatting sqref="R21">
    <cfRule type="expression" dxfId="102" priority="11">
      <formula>$J$3=1</formula>
    </cfRule>
  </conditionalFormatting>
  <conditionalFormatting sqref="R30">
    <cfRule type="expression" dxfId="101" priority="7">
      <formula>$J$3=1</formula>
    </cfRule>
  </conditionalFormatting>
  <conditionalFormatting sqref="S6:S7">
    <cfRule type="expression" dxfId="100" priority="1">
      <formula>OR(WEEKDAY(S6,1)=1,WEEKDAY(S6,1)=7)</formula>
    </cfRule>
  </conditionalFormatting>
  <conditionalFormatting sqref="Z12">
    <cfRule type="expression" dxfId="99" priority="14">
      <formula>$J$3=1</formula>
    </cfRule>
  </conditionalFormatting>
  <conditionalFormatting sqref="Z21">
    <cfRule type="expression" dxfId="98" priority="10">
      <formula>$J$3=1</formula>
    </cfRule>
  </conditionalFormatting>
  <conditionalFormatting sqref="Z30">
    <cfRule type="expression" dxfId="97" priority="6">
      <formula>$J$3=1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B47A4-9E2D-4B4A-9606-44D0C0504923}">
  <dimension ref="B1:C13"/>
  <sheetViews>
    <sheetView workbookViewId="0">
      <selection activeCell="B11" sqref="B11"/>
    </sheetView>
  </sheetViews>
  <sheetFormatPr defaultRowHeight="15" customHeight="1" x14ac:dyDescent="0.2"/>
  <cols>
    <col min="2" max="2" width="28.28515625" customWidth="1"/>
    <col min="3" max="3" width="36" customWidth="1"/>
    <col min="4" max="4" width="28.28515625" customWidth="1"/>
  </cols>
  <sheetData>
    <row r="1" spans="2:3" ht="13.5" thickBot="1" x14ac:dyDescent="0.25"/>
    <row r="2" spans="2:3" ht="15.75" thickBot="1" x14ac:dyDescent="0.25">
      <c r="B2" s="83" t="s">
        <v>9</v>
      </c>
      <c r="C2" s="84" t="s">
        <v>10</v>
      </c>
    </row>
    <row r="3" spans="2:3" ht="15" customHeight="1" thickBot="1" x14ac:dyDescent="0.25">
      <c r="B3" s="85" t="s">
        <v>75</v>
      </c>
      <c r="C3" s="86" t="s">
        <v>12</v>
      </c>
    </row>
    <row r="4" spans="2:3" ht="15" customHeight="1" thickBot="1" x14ac:dyDescent="0.25">
      <c r="B4" s="85" t="s">
        <v>76</v>
      </c>
      <c r="C4" s="86" t="s">
        <v>14</v>
      </c>
    </row>
    <row r="5" spans="2:3" ht="15" customHeight="1" thickBot="1" x14ac:dyDescent="0.25">
      <c r="B5" s="85" t="s">
        <v>77</v>
      </c>
      <c r="C5" s="86" t="s">
        <v>16</v>
      </c>
    </row>
    <row r="6" spans="2:3" ht="15" customHeight="1" thickBot="1" x14ac:dyDescent="0.25">
      <c r="B6" s="85" t="s">
        <v>78</v>
      </c>
      <c r="C6" s="86" t="s">
        <v>18</v>
      </c>
    </row>
    <row r="7" spans="2:3" ht="15" customHeight="1" thickBot="1" x14ac:dyDescent="0.25">
      <c r="B7" s="85" t="s">
        <v>79</v>
      </c>
      <c r="C7" s="86" t="s">
        <v>20</v>
      </c>
    </row>
    <row r="8" spans="2:3" ht="15" customHeight="1" thickBot="1" x14ac:dyDescent="0.25">
      <c r="B8" s="85" t="s">
        <v>80</v>
      </c>
      <c r="C8" s="86" t="s">
        <v>22</v>
      </c>
    </row>
    <row r="9" spans="2:3" ht="15" customHeight="1" thickBot="1" x14ac:dyDescent="0.25">
      <c r="B9" s="85" t="s">
        <v>81</v>
      </c>
      <c r="C9" s="86" t="s">
        <v>24</v>
      </c>
    </row>
    <row r="10" spans="2:3" ht="15" customHeight="1" thickBot="1" x14ac:dyDescent="0.25">
      <c r="B10" s="85" t="s">
        <v>85</v>
      </c>
      <c r="C10" s="86" t="s">
        <v>26</v>
      </c>
    </row>
    <row r="11" spans="2:3" ht="15" customHeight="1" thickBot="1" x14ac:dyDescent="0.25">
      <c r="B11" s="85" t="s">
        <v>82</v>
      </c>
      <c r="C11" s="86" t="s">
        <v>28</v>
      </c>
    </row>
    <row r="12" spans="2:3" ht="15" customHeight="1" thickBot="1" x14ac:dyDescent="0.25">
      <c r="B12" s="85" t="s">
        <v>83</v>
      </c>
      <c r="C12" s="86" t="s">
        <v>30</v>
      </c>
    </row>
    <row r="13" spans="2:3" ht="15" customHeight="1" x14ac:dyDescent="0.2">
      <c r="B13" s="87" t="s">
        <v>84</v>
      </c>
      <c r="C13" s="88" t="s">
        <v>32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EB396-A280-4332-AFCB-E8777675EC64}">
  <dimension ref="A1:AG46"/>
  <sheetViews>
    <sheetView workbookViewId="0">
      <selection activeCell="B12" sqref="B12:H12"/>
    </sheetView>
  </sheetViews>
  <sheetFormatPr defaultRowHeight="12.75" x14ac:dyDescent="0.2"/>
  <cols>
    <col min="1" max="1" width="3.140625" style="5" customWidth="1"/>
    <col min="2" max="32" width="4" style="5" customWidth="1"/>
    <col min="33" max="33" width="3.140625" style="5" customWidth="1"/>
  </cols>
  <sheetData>
    <row r="1" spans="1:33" ht="33.75" x14ac:dyDescent="0.2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</row>
    <row r="2" spans="1:33" hidden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3" ht="15" hidden="1" x14ac:dyDescent="0.2">
      <c r="A3" s="73"/>
      <c r="B3" s="73"/>
      <c r="C3" s="8" t="s">
        <v>1</v>
      </c>
      <c r="D3" s="91">
        <v>2023</v>
      </c>
      <c r="E3" s="92"/>
      <c r="F3" s="93"/>
      <c r="G3" s="7"/>
      <c r="H3" s="7"/>
      <c r="I3" s="8" t="s">
        <v>2</v>
      </c>
      <c r="J3" s="91">
        <v>1</v>
      </c>
      <c r="K3" s="92"/>
      <c r="L3" s="93"/>
      <c r="M3" s="7"/>
      <c r="N3" s="7"/>
      <c r="O3" s="7"/>
      <c r="P3" s="7"/>
      <c r="Q3" s="8" t="s">
        <v>3</v>
      </c>
      <c r="R3" s="91">
        <v>1</v>
      </c>
      <c r="S3" s="93"/>
      <c r="T3" s="74" t="s">
        <v>4</v>
      </c>
      <c r="U3" s="7"/>
      <c r="V3" s="7"/>
      <c r="W3" s="7"/>
      <c r="X3" s="7"/>
      <c r="Y3" s="7"/>
      <c r="Z3" s="7"/>
      <c r="AA3" s="7"/>
      <c r="AB3" s="73"/>
      <c r="AC3" s="73"/>
      <c r="AD3" s="73"/>
      <c r="AE3" s="73"/>
      <c r="AF3" s="75"/>
      <c r="AG3" s="73"/>
    </row>
    <row r="4" spans="1:33" hidden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</row>
    <row r="5" spans="1:33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spans="1:33" ht="15" customHeight="1" x14ac:dyDescent="0.25">
      <c r="A6" s="4"/>
      <c r="B6" s="79"/>
      <c r="C6" s="14" t="s">
        <v>5</v>
      </c>
      <c r="D6" s="15"/>
      <c r="E6" s="15"/>
      <c r="F6" s="15"/>
      <c r="G6" s="15"/>
      <c r="H6" s="15"/>
      <c r="I6" s="15"/>
      <c r="J6" s="15"/>
      <c r="K6" s="15"/>
      <c r="L6" s="15"/>
      <c r="M6" s="15"/>
      <c r="N6" s="1"/>
      <c r="O6" s="4"/>
      <c r="P6" s="4"/>
      <c r="Q6" s="4"/>
      <c r="R6" s="4"/>
      <c r="S6" s="82"/>
      <c r="T6" s="14" t="s">
        <v>6</v>
      </c>
      <c r="U6" s="15"/>
      <c r="V6" s="15"/>
      <c r="W6" s="15"/>
      <c r="X6" s="15"/>
      <c r="Y6" s="15"/>
      <c r="Z6" s="15"/>
      <c r="AA6" s="15"/>
      <c r="AB6" s="15"/>
      <c r="AC6" s="15"/>
      <c r="AD6" s="15"/>
      <c r="AE6" s="4"/>
      <c r="AF6" s="4"/>
      <c r="AG6" s="4"/>
    </row>
    <row r="7" spans="1:33" ht="15" customHeight="1" x14ac:dyDescent="0.25">
      <c r="A7" s="4"/>
      <c r="B7" s="81"/>
      <c r="C7" s="14" t="s">
        <v>7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"/>
      <c r="O7" s="4"/>
      <c r="P7" s="4"/>
      <c r="Q7" s="4"/>
      <c r="R7" s="4"/>
      <c r="S7" s="19"/>
      <c r="T7" s="14" t="s">
        <v>8</v>
      </c>
      <c r="U7" s="17"/>
      <c r="V7" s="17"/>
      <c r="W7" s="17"/>
      <c r="X7" s="17"/>
      <c r="Y7" s="17"/>
      <c r="Z7" s="17"/>
      <c r="AA7" s="17"/>
      <c r="AB7" s="17"/>
      <c r="AC7" s="17"/>
      <c r="AD7" s="17"/>
      <c r="AE7" s="4"/>
      <c r="AF7" s="4"/>
      <c r="AG7" s="4"/>
    </row>
    <row r="8" spans="1:33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</row>
    <row r="10" spans="1:33" ht="54" hidden="1" x14ac:dyDescent="0.2">
      <c r="B10" s="94">
        <f>IF($J$3=1,D3,D3&amp;"-"&amp;D3+1)</f>
        <v>2023</v>
      </c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3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3"/>
    </row>
    <row r="11" spans="1:33" x14ac:dyDescent="0.2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</row>
    <row r="12" spans="1:33" ht="19.5" x14ac:dyDescent="0.3">
      <c r="A12" s="23"/>
      <c r="B12" s="89">
        <f>DATE(D3,J3,1)</f>
        <v>44927</v>
      </c>
      <c r="C12" s="89"/>
      <c r="D12" s="89"/>
      <c r="E12" s="89"/>
      <c r="F12" s="89"/>
      <c r="G12" s="89"/>
      <c r="H12" s="89"/>
      <c r="I12" s="76"/>
      <c r="J12" s="89">
        <f>DATE(YEAR(B12+42),MONTH(B12+42),1)</f>
        <v>44958</v>
      </c>
      <c r="K12" s="89"/>
      <c r="L12" s="89"/>
      <c r="M12" s="89"/>
      <c r="N12" s="89"/>
      <c r="O12" s="89"/>
      <c r="P12" s="89"/>
      <c r="Q12" s="76"/>
      <c r="R12" s="89">
        <f>DATE(YEAR(J12+42),MONTH(J12+42),1)</f>
        <v>44986</v>
      </c>
      <c r="S12" s="89"/>
      <c r="T12" s="89"/>
      <c r="U12" s="89"/>
      <c r="V12" s="89"/>
      <c r="W12" s="89"/>
      <c r="X12" s="89"/>
      <c r="Y12" s="76"/>
      <c r="Z12" s="89">
        <f>DATE(YEAR(R12+42),MONTH(R12+42),1)</f>
        <v>45017</v>
      </c>
      <c r="AA12" s="89"/>
      <c r="AB12" s="89"/>
      <c r="AC12" s="89"/>
      <c r="AD12" s="89"/>
      <c r="AE12" s="89"/>
      <c r="AF12" s="89"/>
      <c r="AG12" s="76"/>
    </row>
    <row r="13" spans="1:33" ht="15.75" x14ac:dyDescent="0.2">
      <c r="A13" s="26"/>
      <c r="B13" s="77" t="str">
        <f>CHOOSE(1+MOD($R$3+1-2,7),"S","M","T","W","T","F","S")</f>
        <v>S</v>
      </c>
      <c r="C13" s="77" t="str">
        <f>CHOOSE(1+MOD($R$3+2-2,7),"S","M","T","W","T","F","S")</f>
        <v>M</v>
      </c>
      <c r="D13" s="77" t="str">
        <f>CHOOSE(1+MOD($R$3+3-2,7),"S","M","T","W","T","F","S")</f>
        <v>T</v>
      </c>
      <c r="E13" s="77" t="str">
        <f>CHOOSE(1+MOD($R$3+4-2,7),"S","M","T","W","T","F","S")</f>
        <v>W</v>
      </c>
      <c r="F13" s="77" t="str">
        <f>CHOOSE(1+MOD($R$3+5-2,7),"S","M","T","W","T","F","S")</f>
        <v>T</v>
      </c>
      <c r="G13" s="77" t="str">
        <f>CHOOSE(1+MOD($R$3+6-2,7),"S","M","T","W","T","F","S")</f>
        <v>F</v>
      </c>
      <c r="H13" s="77" t="str">
        <f>CHOOSE(1+MOD($R$3+7-2,7),"S","M","T","W","T","F","S")</f>
        <v>S</v>
      </c>
      <c r="I13" s="26"/>
      <c r="J13" s="77" t="str">
        <f>CHOOSE(1+MOD($R$3+1-2,7),"S","M","T","W","T","F","S")</f>
        <v>S</v>
      </c>
      <c r="K13" s="77" t="str">
        <f>CHOOSE(1+MOD($R$3+2-2,7),"S","M","T","W","T","F","S")</f>
        <v>M</v>
      </c>
      <c r="L13" s="77" t="str">
        <f>CHOOSE(1+MOD($R$3+3-2,7),"S","M","T","W","T","F","S")</f>
        <v>T</v>
      </c>
      <c r="M13" s="77" t="str">
        <f>CHOOSE(1+MOD($R$3+4-2,7),"S","M","T","W","T","F","S")</f>
        <v>W</v>
      </c>
      <c r="N13" s="77" t="str">
        <f>CHOOSE(1+MOD($R$3+5-2,7),"S","M","T","W","T","F","S")</f>
        <v>T</v>
      </c>
      <c r="O13" s="77" t="str">
        <f>CHOOSE(1+MOD($R$3+6-2,7),"S","M","T","W","T","F","S")</f>
        <v>F</v>
      </c>
      <c r="P13" s="77" t="str">
        <f>CHOOSE(1+MOD($R$3+7-2,7),"S","M","T","W","T","F","S")</f>
        <v>S</v>
      </c>
      <c r="Q13" s="26"/>
      <c r="R13" s="77" t="str">
        <f>CHOOSE(1+MOD($R$3+1-2,7),"S","M","T","W","T","F","S")</f>
        <v>S</v>
      </c>
      <c r="S13" s="77" t="str">
        <f>CHOOSE(1+MOD($R$3+2-2,7),"S","M","T","W","T","F","S")</f>
        <v>M</v>
      </c>
      <c r="T13" s="77" t="str">
        <f>CHOOSE(1+MOD($R$3+3-2,7),"S","M","T","W","T","F","S")</f>
        <v>T</v>
      </c>
      <c r="U13" s="77" t="str">
        <f>CHOOSE(1+MOD($R$3+4-2,7),"S","M","T","W","T","F","S")</f>
        <v>W</v>
      </c>
      <c r="V13" s="77" t="str">
        <f>CHOOSE(1+MOD($R$3+5-2,7),"S","M","T","W","T","F","S")</f>
        <v>T</v>
      </c>
      <c r="W13" s="77" t="str">
        <f>CHOOSE(1+MOD($R$3+6-2,7),"S","M","T","W","T","F","S")</f>
        <v>F</v>
      </c>
      <c r="X13" s="77" t="str">
        <f>CHOOSE(1+MOD($R$3+7-2,7),"S","M","T","W","T","F","S")</f>
        <v>S</v>
      </c>
      <c r="Y13" s="26"/>
      <c r="Z13" s="77" t="str">
        <f>CHOOSE(1+MOD($R$3+1-2,7),"S","M","T","W","T","F","S")</f>
        <v>S</v>
      </c>
      <c r="AA13" s="77" t="str">
        <f>CHOOSE(1+MOD($R$3+2-2,7),"S","M","T","W","T","F","S")</f>
        <v>M</v>
      </c>
      <c r="AB13" s="77" t="str">
        <f>CHOOSE(1+MOD($R$3+3-2,7),"S","M","T","W","T","F","S")</f>
        <v>T</v>
      </c>
      <c r="AC13" s="77" t="str">
        <f>CHOOSE(1+MOD($R$3+4-2,7),"S","M","T","W","T","F","S")</f>
        <v>W</v>
      </c>
      <c r="AD13" s="77" t="str">
        <f>CHOOSE(1+MOD($R$3+5-2,7),"S","M","T","W","T","F","S")</f>
        <v>T</v>
      </c>
      <c r="AE13" s="77" t="str">
        <f>CHOOSE(1+MOD($R$3+6-2,7),"S","M","T","W","T","F","S")</f>
        <v>F</v>
      </c>
      <c r="AF13" s="77" t="str">
        <f>CHOOSE(1+MOD($R$3+7-2,7),"S","M","T","W","T","F","S")</f>
        <v>S</v>
      </c>
      <c r="AG13" s="26"/>
    </row>
    <row r="14" spans="1:33" ht="15.75" x14ac:dyDescent="0.25">
      <c r="A14" s="78"/>
      <c r="B14" s="79">
        <f>IF(WEEKDAY(B12,1)=MOD($R$3,7),B12,"")</f>
        <v>44927</v>
      </c>
      <c r="C14" s="80">
        <f>IF(B14="",IF(WEEKDAY(B12,1)=MOD($R$3,7)+1,B12,""),B14+1)</f>
        <v>44928</v>
      </c>
      <c r="D14" s="49">
        <f>IF(C14="",IF(WEEKDAY(B12,1)=MOD($R$3+1,7)+1,B12,""),C14+1)</f>
        <v>44929</v>
      </c>
      <c r="E14" s="49">
        <f>IF(D14="",IF(WEEKDAY(B12,1)=MOD($R$3+2,7)+1,B12,""),D14+1)</f>
        <v>44930</v>
      </c>
      <c r="F14" s="82">
        <f>IF(E14="",IF(WEEKDAY(B12,1)=MOD($R$3+3,7)+1,B12,""),E14+1)</f>
        <v>44931</v>
      </c>
      <c r="G14" s="49">
        <f>IF(F14="",IF(WEEKDAY(B12,1)=MOD($R$3+4,7)+1,B12,""),F14+1)</f>
        <v>44932</v>
      </c>
      <c r="H14" s="49">
        <f>IF(G14="",IF(WEEKDAY(B12,1)=MOD($R$3+5,7)+1,B12,""),G14+1)</f>
        <v>44933</v>
      </c>
      <c r="I14" s="26"/>
      <c r="J14" s="49" t="str">
        <f>IF(WEEKDAY(J12,1)=MOD($R$3,7),J12,"")</f>
        <v/>
      </c>
      <c r="K14" s="49" t="str">
        <f>IF(J14="",IF(WEEKDAY(J12,1)=MOD($R$3,7)+1,J12,""),J14+1)</f>
        <v/>
      </c>
      <c r="L14" s="49" t="str">
        <f>IF(K14="",IF(WEEKDAY(J12,1)=MOD($R$3+1,7)+1,J12,""),K14+1)</f>
        <v/>
      </c>
      <c r="M14" s="79">
        <f>IF(L14="",IF(WEEKDAY(J12,1)=MOD($R$3+2,7)+1,J12,""),L14+1)</f>
        <v>44958</v>
      </c>
      <c r="N14" s="80">
        <f>IF(M14="",IF(WEEKDAY(J12,1)=MOD($R$3+3,7)+1,J12,""),M14+1)</f>
        <v>44959</v>
      </c>
      <c r="O14" s="49">
        <f>IF(N14="",IF(WEEKDAY(J12,1)=MOD($R$3+4,7)+1,J12,""),N14+1)</f>
        <v>44960</v>
      </c>
      <c r="P14" s="49">
        <f>IF(O14="",IF(WEEKDAY(J12,1)=MOD($R$3+5,7)+1,J12,""),O14+1)</f>
        <v>44961</v>
      </c>
      <c r="Q14" s="26"/>
      <c r="R14" s="49" t="str">
        <f>IF(WEEKDAY(R12,1)=MOD($R$3,7),R12,"")</f>
        <v/>
      </c>
      <c r="S14" s="49" t="str">
        <f>IF(R14="",IF(WEEKDAY(R12,1)=MOD($R$3,7)+1,R12,""),R14+1)</f>
        <v/>
      </c>
      <c r="T14" s="49" t="str">
        <f>IF(S14="",IF(WEEKDAY(R12,1)=MOD($R$3+1,7)+1,R12,""),S14+1)</f>
        <v/>
      </c>
      <c r="U14" s="79">
        <f>IF(T14="",IF(WEEKDAY(R12,1)=MOD($R$3+2,7)+1,R12,""),T14+1)</f>
        <v>44986</v>
      </c>
      <c r="V14" s="80">
        <f>IF(U14="",IF(WEEKDAY(R12,1)=MOD($R$3+3,7)+1,R12,""),U14+1)</f>
        <v>44987</v>
      </c>
      <c r="W14" s="49">
        <f>IF(V14="",IF(WEEKDAY(R12,1)=MOD($R$3+4,7)+1,R12,""),V14+1)</f>
        <v>44988</v>
      </c>
      <c r="X14" s="49">
        <f>IF(W14="",IF(WEEKDAY(R12,1)=MOD($R$3+5,7)+1,R12,""),W14+1)</f>
        <v>44989</v>
      </c>
      <c r="Y14" s="26"/>
      <c r="Z14" s="49" t="str">
        <f>IF(WEEKDAY(Z12,1)=MOD($R$3,7),Z12,"")</f>
        <v/>
      </c>
      <c r="AA14" s="49" t="str">
        <f>IF(Z14="",IF(WEEKDAY(Z12,1)=MOD($R$3,7)+1,Z12,""),Z14+1)</f>
        <v/>
      </c>
      <c r="AB14" s="49" t="str">
        <f>IF(AA14="",IF(WEEKDAY(Z12,1)=MOD($R$3+1,7)+1,Z12,""),AA14+1)</f>
        <v/>
      </c>
      <c r="AC14" s="49" t="str">
        <f>IF(AB14="",IF(WEEKDAY(Z12,1)=MOD($R$3+2,7)+1,Z12,""),AB14+1)</f>
        <v/>
      </c>
      <c r="AD14" s="49" t="str">
        <f>IF(AC14="",IF(WEEKDAY(Z12,1)=MOD($R$3+3,7)+1,Z12,""),AC14+1)</f>
        <v/>
      </c>
      <c r="AE14" s="49" t="str">
        <f>IF(AD14="",IF(WEEKDAY(Z12,1)=MOD($R$3+4,7)+1,Z12,""),AD14+1)</f>
        <v/>
      </c>
      <c r="AF14" s="79">
        <f>IF(AE14="",IF(WEEKDAY(Z12,1)=MOD($R$3+5,7)+1,Z12,""),AE14+1)</f>
        <v>45017</v>
      </c>
      <c r="AG14" s="26"/>
    </row>
    <row r="15" spans="1:33" ht="15.75" x14ac:dyDescent="0.25">
      <c r="A15" s="78"/>
      <c r="B15" s="49">
        <f>IF(H14="","",IF(MONTH(H14+1)&lt;&gt;MONTH(H14),"",H14+1))</f>
        <v>44934</v>
      </c>
      <c r="C15" s="49">
        <f>IF(B15="","",IF(MONTH(B15+1)&lt;&gt;MONTH(B15),"",B15+1))</f>
        <v>44935</v>
      </c>
      <c r="D15" s="19">
        <f t="shared" ref="D15:H19" si="0">IF(C15="","",IF(MONTH(C15+1)&lt;&gt;MONTH(C15),"",C15+1))</f>
        <v>44936</v>
      </c>
      <c r="E15" s="49">
        <f t="shared" si="0"/>
        <v>44937</v>
      </c>
      <c r="F15" s="49">
        <f t="shared" si="0"/>
        <v>44938</v>
      </c>
      <c r="G15" s="49">
        <f t="shared" si="0"/>
        <v>44939</v>
      </c>
      <c r="H15" s="49">
        <f t="shared" si="0"/>
        <v>44940</v>
      </c>
      <c r="I15" s="26"/>
      <c r="J15" s="82">
        <f>IF(P14="","",IF(MONTH(P14+1)&lt;&gt;MONTH(P14),"",P14+1))</f>
        <v>44962</v>
      </c>
      <c r="K15" s="49">
        <f>IF(J15="","",IF(MONTH(J15+1)&lt;&gt;MONTH(J15),"",J15+1))</f>
        <v>44963</v>
      </c>
      <c r="L15" s="49">
        <f t="shared" ref="L15:P19" si="1">IF(K15="","",IF(MONTH(K15+1)&lt;&gt;MONTH(K15),"",K15+1))</f>
        <v>44964</v>
      </c>
      <c r="M15" s="49">
        <f t="shared" si="1"/>
        <v>44965</v>
      </c>
      <c r="N15" s="49">
        <f t="shared" si="1"/>
        <v>44966</v>
      </c>
      <c r="O15" s="19">
        <f t="shared" si="1"/>
        <v>44967</v>
      </c>
      <c r="P15" s="49">
        <f t="shared" si="1"/>
        <v>44968</v>
      </c>
      <c r="Q15" s="26"/>
      <c r="R15" s="82">
        <f>IF(X14="","",IF(MONTH(X14+1)&lt;&gt;MONTH(X14),"",X14+1))</f>
        <v>44990</v>
      </c>
      <c r="S15" s="49">
        <f>IF(R15="","",IF(MONTH(R15+1)&lt;&gt;MONTH(R15),"",R15+1))</f>
        <v>44991</v>
      </c>
      <c r="T15" s="49">
        <f t="shared" ref="T15:X19" si="2">IF(S15="","",IF(MONTH(S15+1)&lt;&gt;MONTH(S15),"",S15+1))</f>
        <v>44992</v>
      </c>
      <c r="U15" s="49">
        <f t="shared" si="2"/>
        <v>44993</v>
      </c>
      <c r="V15" s="49">
        <f t="shared" si="2"/>
        <v>44994</v>
      </c>
      <c r="W15" s="19">
        <f t="shared" si="2"/>
        <v>44995</v>
      </c>
      <c r="X15" s="49">
        <f t="shared" si="2"/>
        <v>44996</v>
      </c>
      <c r="Y15" s="26"/>
      <c r="Z15" s="80">
        <f>IF(AF14="","",IF(MONTH(AF14+1)&lt;&gt;MONTH(AF14),"",AF14+1))</f>
        <v>45018</v>
      </c>
      <c r="AA15" s="49">
        <f>IF(Z15="","",IF(MONTH(Z15+1)&lt;&gt;MONTH(Z15),"",Z15+1))</f>
        <v>45019</v>
      </c>
      <c r="AB15" s="49">
        <f t="shared" ref="AB15:AF19" si="3">IF(AA15="","",IF(MONTH(AA15+1)&lt;&gt;MONTH(AA15),"",AA15+1))</f>
        <v>45020</v>
      </c>
      <c r="AC15" s="82">
        <f t="shared" si="3"/>
        <v>45021</v>
      </c>
      <c r="AD15" s="49">
        <f t="shared" si="3"/>
        <v>45022</v>
      </c>
      <c r="AE15" s="49">
        <f t="shared" si="3"/>
        <v>45023</v>
      </c>
      <c r="AF15" s="49">
        <f t="shared" si="3"/>
        <v>45024</v>
      </c>
      <c r="AG15" s="26"/>
    </row>
    <row r="16" spans="1:33" ht="15.75" x14ac:dyDescent="0.25">
      <c r="A16" s="78"/>
      <c r="B16" s="49">
        <f>IF(H15="","",IF(MONTH(H15+1)&lt;&gt;MONTH(H15),"",H15+1))</f>
        <v>44941</v>
      </c>
      <c r="C16" s="79">
        <f>IF(B16="","",IF(MONTH(B16+1)&lt;&gt;MONTH(B16),"",B16+1))</f>
        <v>44942</v>
      </c>
      <c r="D16" s="80">
        <f t="shared" si="0"/>
        <v>44943</v>
      </c>
      <c r="E16" s="49">
        <f t="shared" si="0"/>
        <v>44944</v>
      </c>
      <c r="F16" s="49">
        <f t="shared" si="0"/>
        <v>44945</v>
      </c>
      <c r="G16" s="82">
        <f t="shared" si="0"/>
        <v>44946</v>
      </c>
      <c r="H16" s="49">
        <f t="shared" si="0"/>
        <v>44947</v>
      </c>
      <c r="I16" s="26"/>
      <c r="J16" s="49">
        <f>IF(P15="","",IF(MONTH(P15+1)&lt;&gt;MONTH(P15),"",P15+1))</f>
        <v>44969</v>
      </c>
      <c r="K16" s="49">
        <f>IF(J16="","",IF(MONTH(J16+1)&lt;&gt;MONTH(J16),"",J16+1))</f>
        <v>44970</v>
      </c>
      <c r="L16" s="49">
        <f t="shared" si="1"/>
        <v>44971</v>
      </c>
      <c r="M16" s="49">
        <f t="shared" si="1"/>
        <v>44972</v>
      </c>
      <c r="N16" s="79">
        <f t="shared" si="1"/>
        <v>44973</v>
      </c>
      <c r="O16" s="80">
        <f t="shared" si="1"/>
        <v>44974</v>
      </c>
      <c r="P16" s="49">
        <f t="shared" si="1"/>
        <v>44975</v>
      </c>
      <c r="Q16" s="26"/>
      <c r="R16" s="49">
        <f>IF(X15="","",IF(MONTH(X15+1)&lt;&gt;MONTH(X15),"",X15+1))</f>
        <v>44997</v>
      </c>
      <c r="S16" s="49">
        <f>IF(R16="","",IF(MONTH(R16+1)&lt;&gt;MONTH(R16),"",R16+1))</f>
        <v>44998</v>
      </c>
      <c r="T16" s="49">
        <f t="shared" si="2"/>
        <v>44999</v>
      </c>
      <c r="U16" s="49">
        <f t="shared" si="2"/>
        <v>45000</v>
      </c>
      <c r="V16" s="79">
        <f t="shared" si="2"/>
        <v>45001</v>
      </c>
      <c r="W16" s="80">
        <f t="shared" si="2"/>
        <v>45002</v>
      </c>
      <c r="X16" s="49">
        <f t="shared" si="2"/>
        <v>45003</v>
      </c>
      <c r="Y16" s="26"/>
      <c r="Z16" s="49">
        <f>IF(AF15="","",IF(MONTH(AF15+1)&lt;&gt;MONTH(AF15),"",AF15+1))</f>
        <v>45025</v>
      </c>
      <c r="AA16" s="19">
        <f>IF(Z16="","",IF(MONTH(Z16+1)&lt;&gt;MONTH(Z16),"",Z16+1))</f>
        <v>45026</v>
      </c>
      <c r="AB16" s="49">
        <f t="shared" si="3"/>
        <v>45027</v>
      </c>
      <c r="AC16" s="49">
        <f t="shared" si="3"/>
        <v>45028</v>
      </c>
      <c r="AD16" s="49">
        <f t="shared" si="3"/>
        <v>45029</v>
      </c>
      <c r="AE16" s="49">
        <f t="shared" si="3"/>
        <v>45030</v>
      </c>
      <c r="AF16" s="49">
        <f t="shared" si="3"/>
        <v>45031</v>
      </c>
      <c r="AG16" s="26"/>
    </row>
    <row r="17" spans="1:33" ht="15.75" x14ac:dyDescent="0.25">
      <c r="A17" s="78"/>
      <c r="B17" s="49">
        <f>IF(H16="","",IF(MONTH(H16+1)&lt;&gt;MONTH(H16),"",H16+1))</f>
        <v>44948</v>
      </c>
      <c r="C17" s="49">
        <f>IF(B17="","",IF(MONTH(B17+1)&lt;&gt;MONTH(B17),"",B17+1))</f>
        <v>44949</v>
      </c>
      <c r="D17" s="49">
        <f t="shared" si="0"/>
        <v>44950</v>
      </c>
      <c r="E17" s="19">
        <f t="shared" si="0"/>
        <v>44951</v>
      </c>
      <c r="F17" s="49">
        <f t="shared" si="0"/>
        <v>44952</v>
      </c>
      <c r="G17" s="49">
        <f t="shared" si="0"/>
        <v>44953</v>
      </c>
      <c r="H17" s="49">
        <f t="shared" si="0"/>
        <v>44954</v>
      </c>
      <c r="I17" s="26"/>
      <c r="J17" s="49">
        <f>IF(P16="","",IF(MONTH(P16+1)&lt;&gt;MONTH(P16),"",P16+1))</f>
        <v>44976</v>
      </c>
      <c r="K17" s="82">
        <f>IF(J17="","",IF(MONTH(J17+1)&lt;&gt;MONTH(J17),"",J17+1))</f>
        <v>44977</v>
      </c>
      <c r="L17" s="49">
        <f t="shared" si="1"/>
        <v>44978</v>
      </c>
      <c r="M17" s="49">
        <f t="shared" si="1"/>
        <v>44979</v>
      </c>
      <c r="N17" s="49">
        <f t="shared" si="1"/>
        <v>44980</v>
      </c>
      <c r="O17" s="19">
        <f t="shared" si="1"/>
        <v>44981</v>
      </c>
      <c r="P17" s="49">
        <f t="shared" si="1"/>
        <v>44982</v>
      </c>
      <c r="Q17" s="26"/>
      <c r="R17" s="49">
        <f>IF(X16="","",IF(MONTH(X16+1)&lt;&gt;MONTH(X16),"",X16+1))</f>
        <v>45004</v>
      </c>
      <c r="S17" s="82">
        <f>IF(R17="","",IF(MONTH(R17+1)&lt;&gt;MONTH(R17),"",R17+1))</f>
        <v>45005</v>
      </c>
      <c r="T17" s="49">
        <f t="shared" si="2"/>
        <v>45006</v>
      </c>
      <c r="U17" s="49">
        <f t="shared" si="2"/>
        <v>45007</v>
      </c>
      <c r="V17" s="49">
        <f t="shared" si="2"/>
        <v>45008</v>
      </c>
      <c r="W17" s="19">
        <f t="shared" si="2"/>
        <v>45009</v>
      </c>
      <c r="X17" s="49">
        <f t="shared" si="2"/>
        <v>45010</v>
      </c>
      <c r="Y17" s="26"/>
      <c r="Z17" s="79">
        <f>IF(AF16="","",IF(MONTH(AF16+1)&lt;&gt;MONTH(AF16),"",AF16+1))</f>
        <v>45032</v>
      </c>
      <c r="AA17" s="80">
        <f>IF(Z17="","",IF(MONTH(Z17+1)&lt;&gt;MONTH(Z17),"",Z17+1))</f>
        <v>45033</v>
      </c>
      <c r="AB17" s="49">
        <f t="shared" si="3"/>
        <v>45034</v>
      </c>
      <c r="AC17" s="49">
        <f t="shared" si="3"/>
        <v>45035</v>
      </c>
      <c r="AD17" s="82">
        <f t="shared" si="3"/>
        <v>45036</v>
      </c>
      <c r="AE17" s="49">
        <f t="shared" si="3"/>
        <v>45037</v>
      </c>
      <c r="AF17" s="49">
        <f t="shared" si="3"/>
        <v>45038</v>
      </c>
      <c r="AG17" s="26"/>
    </row>
    <row r="18" spans="1:33" ht="15.75" x14ac:dyDescent="0.25">
      <c r="A18" s="78"/>
      <c r="B18" s="49">
        <f>IF(H17="","",IF(MONTH(H17+1)&lt;&gt;MONTH(H17),"",H17+1))</f>
        <v>44955</v>
      </c>
      <c r="C18" s="49">
        <f>IF(B18="","",IF(MONTH(B18+1)&lt;&gt;MONTH(B18),"",B18+1))</f>
        <v>44956</v>
      </c>
      <c r="D18" s="49">
        <f t="shared" si="0"/>
        <v>44957</v>
      </c>
      <c r="E18" s="49" t="str">
        <f t="shared" si="0"/>
        <v/>
      </c>
      <c r="F18" s="49" t="str">
        <f t="shared" si="0"/>
        <v/>
      </c>
      <c r="G18" s="49" t="str">
        <f t="shared" si="0"/>
        <v/>
      </c>
      <c r="H18" s="49" t="str">
        <f t="shared" si="0"/>
        <v/>
      </c>
      <c r="I18" s="26"/>
      <c r="J18" s="49">
        <f>IF(P17="","",IF(MONTH(P17+1)&lt;&gt;MONTH(P17),"",P17+1))</f>
        <v>44983</v>
      </c>
      <c r="K18" s="49">
        <f>IF(J18="","",IF(MONTH(J18+1)&lt;&gt;MONTH(J18),"",J18+1))</f>
        <v>44984</v>
      </c>
      <c r="L18" s="49">
        <f t="shared" si="1"/>
        <v>44985</v>
      </c>
      <c r="M18" s="49" t="str">
        <f t="shared" si="1"/>
        <v/>
      </c>
      <c r="N18" s="49" t="str">
        <f t="shared" si="1"/>
        <v/>
      </c>
      <c r="O18" s="49" t="str">
        <f t="shared" si="1"/>
        <v/>
      </c>
      <c r="P18" s="49" t="str">
        <f t="shared" si="1"/>
        <v/>
      </c>
      <c r="Q18" s="26"/>
      <c r="R18" s="49">
        <f>IF(X17="","",IF(MONTH(X17+1)&lt;&gt;MONTH(X17),"",X17+1))</f>
        <v>45011</v>
      </c>
      <c r="S18" s="49">
        <f>IF(R18="","",IF(MONTH(R18+1)&lt;&gt;MONTH(R18),"",R18+1))</f>
        <v>45012</v>
      </c>
      <c r="T18" s="49">
        <f t="shared" si="2"/>
        <v>45013</v>
      </c>
      <c r="U18" s="49">
        <f t="shared" si="2"/>
        <v>45014</v>
      </c>
      <c r="V18" s="49">
        <f t="shared" si="2"/>
        <v>45015</v>
      </c>
      <c r="W18" s="49">
        <f t="shared" si="2"/>
        <v>45016</v>
      </c>
      <c r="X18" s="49" t="str">
        <f t="shared" si="2"/>
        <v/>
      </c>
      <c r="Y18" s="26"/>
      <c r="Z18" s="49">
        <f>IF(AF17="","",IF(MONTH(AF17+1)&lt;&gt;MONTH(AF17),"",AF17+1))</f>
        <v>45039</v>
      </c>
      <c r="AA18" s="49">
        <f>IF(Z18="","",IF(MONTH(Z18+1)&lt;&gt;MONTH(Z18),"",Z18+1))</f>
        <v>45040</v>
      </c>
      <c r="AB18" s="19">
        <f t="shared" si="3"/>
        <v>45041</v>
      </c>
      <c r="AC18" s="49">
        <f t="shared" si="3"/>
        <v>45042</v>
      </c>
      <c r="AD18" s="49">
        <f t="shared" si="3"/>
        <v>45043</v>
      </c>
      <c r="AE18" s="49">
        <f t="shared" si="3"/>
        <v>45044</v>
      </c>
      <c r="AF18" s="49">
        <f t="shared" si="3"/>
        <v>45045</v>
      </c>
      <c r="AG18" s="26"/>
    </row>
    <row r="19" spans="1:33" ht="15.75" x14ac:dyDescent="0.25">
      <c r="A19" s="78"/>
      <c r="B19" s="49" t="str">
        <f>IF(H18="","",IF(MONTH(H18+1)&lt;&gt;MONTH(H18),"",H18+1))</f>
        <v/>
      </c>
      <c r="C19" s="49" t="str">
        <f>IF(B19="","",IF(MONTH(B19+1)&lt;&gt;MONTH(B19),"",B19+1))</f>
        <v/>
      </c>
      <c r="D19" s="49" t="str">
        <f t="shared" si="0"/>
        <v/>
      </c>
      <c r="E19" s="49" t="str">
        <f t="shared" si="0"/>
        <v/>
      </c>
      <c r="F19" s="49" t="str">
        <f t="shared" si="0"/>
        <v/>
      </c>
      <c r="G19" s="49" t="str">
        <f t="shared" si="0"/>
        <v/>
      </c>
      <c r="H19" s="49" t="str">
        <f t="shared" si="0"/>
        <v/>
      </c>
      <c r="I19" s="26"/>
      <c r="J19" s="49" t="str">
        <f>IF(P18="","",IF(MONTH(P18+1)&lt;&gt;MONTH(P18),"",P18+1))</f>
        <v/>
      </c>
      <c r="K19" s="49" t="str">
        <f>IF(J19="","",IF(MONTH(J19+1)&lt;&gt;MONTH(J19),"",J19+1))</f>
        <v/>
      </c>
      <c r="L19" s="49" t="str">
        <f t="shared" si="1"/>
        <v/>
      </c>
      <c r="M19" s="49" t="str">
        <f t="shared" si="1"/>
        <v/>
      </c>
      <c r="N19" s="49" t="str">
        <f t="shared" si="1"/>
        <v/>
      </c>
      <c r="O19" s="49" t="str">
        <f t="shared" si="1"/>
        <v/>
      </c>
      <c r="P19" s="49" t="str">
        <f t="shared" si="1"/>
        <v/>
      </c>
      <c r="Q19" s="26"/>
      <c r="R19" s="49" t="str">
        <f>IF(X18="","",IF(MONTH(X18+1)&lt;&gt;MONTH(X18),"",X18+1))</f>
        <v/>
      </c>
      <c r="S19" s="49" t="str">
        <f>IF(R19="","",IF(MONTH(R19+1)&lt;&gt;MONTH(R19),"",R19+1))</f>
        <v/>
      </c>
      <c r="T19" s="49" t="str">
        <f t="shared" si="2"/>
        <v/>
      </c>
      <c r="U19" s="49" t="str">
        <f t="shared" si="2"/>
        <v/>
      </c>
      <c r="V19" s="49" t="str">
        <f t="shared" si="2"/>
        <v/>
      </c>
      <c r="W19" s="49" t="str">
        <f t="shared" si="2"/>
        <v/>
      </c>
      <c r="X19" s="49" t="str">
        <f t="shared" si="2"/>
        <v/>
      </c>
      <c r="Y19" s="26"/>
      <c r="Z19" s="49">
        <f>IF(AF18="","",IF(MONTH(AF18+1)&lt;&gt;MONTH(AF18),"",AF18+1))</f>
        <v>45046</v>
      </c>
      <c r="AA19" s="49" t="str">
        <f>IF(Z19="","",IF(MONTH(Z19+1)&lt;&gt;MONTH(Z19),"",Z19+1))</f>
        <v/>
      </c>
      <c r="AB19" s="49" t="str">
        <f t="shared" si="3"/>
        <v/>
      </c>
      <c r="AC19" s="49" t="str">
        <f t="shared" si="3"/>
        <v/>
      </c>
      <c r="AD19" s="49" t="str">
        <f t="shared" si="3"/>
        <v/>
      </c>
      <c r="AE19" s="49" t="str">
        <f t="shared" si="3"/>
        <v/>
      </c>
      <c r="AF19" s="49" t="str">
        <f t="shared" si="3"/>
        <v/>
      </c>
      <c r="AG19" s="26"/>
    </row>
    <row r="20" spans="1:33" x14ac:dyDescent="0.2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ht="19.5" x14ac:dyDescent="0.3">
      <c r="A21" s="23"/>
      <c r="B21" s="89">
        <f>DATE(YEAR(Z12+42),MONTH(Z12+42),1)</f>
        <v>45047</v>
      </c>
      <c r="C21" s="89"/>
      <c r="D21" s="89"/>
      <c r="E21" s="89"/>
      <c r="F21" s="89"/>
      <c r="G21" s="89"/>
      <c r="H21" s="89"/>
      <c r="I21" s="76"/>
      <c r="J21" s="89">
        <f>DATE(YEAR(B21+42),MONTH(B21+42),1)</f>
        <v>45078</v>
      </c>
      <c r="K21" s="89"/>
      <c r="L21" s="89"/>
      <c r="M21" s="89"/>
      <c r="N21" s="89"/>
      <c r="O21" s="89"/>
      <c r="P21" s="89"/>
      <c r="Q21" s="76"/>
      <c r="R21" s="89">
        <f>DATE(YEAR(J21+42),MONTH(J21+42),1)</f>
        <v>45108</v>
      </c>
      <c r="S21" s="89"/>
      <c r="T21" s="89"/>
      <c r="U21" s="89"/>
      <c r="V21" s="89"/>
      <c r="W21" s="89"/>
      <c r="X21" s="89"/>
      <c r="Y21" s="76"/>
      <c r="Z21" s="89">
        <f>DATE(YEAR(R21+42),MONTH(R21+42),1)</f>
        <v>45139</v>
      </c>
      <c r="AA21" s="89"/>
      <c r="AB21" s="89"/>
      <c r="AC21" s="89"/>
      <c r="AD21" s="89"/>
      <c r="AE21" s="89"/>
      <c r="AF21" s="89"/>
      <c r="AG21" s="76"/>
    </row>
    <row r="22" spans="1:33" ht="15.75" x14ac:dyDescent="0.2">
      <c r="A22" s="26"/>
      <c r="B22" s="77" t="str">
        <f>CHOOSE(1+MOD($R$3+1-2,7),"S","M","T","W","T","F","S")</f>
        <v>S</v>
      </c>
      <c r="C22" s="77" t="str">
        <f>CHOOSE(1+MOD($R$3+2-2,7),"S","M","T","W","T","F","S")</f>
        <v>M</v>
      </c>
      <c r="D22" s="77" t="str">
        <f>CHOOSE(1+MOD($R$3+3-2,7),"S","M","T","W","T","F","S")</f>
        <v>T</v>
      </c>
      <c r="E22" s="77" t="str">
        <f>CHOOSE(1+MOD($R$3+4-2,7),"S","M","T","W","T","F","S")</f>
        <v>W</v>
      </c>
      <c r="F22" s="77" t="str">
        <f>CHOOSE(1+MOD($R$3+5-2,7),"S","M","T","W","T","F","S")</f>
        <v>T</v>
      </c>
      <c r="G22" s="77" t="str">
        <f>CHOOSE(1+MOD($R$3+6-2,7),"S","M","T","W","T","F","S")</f>
        <v>F</v>
      </c>
      <c r="H22" s="77" t="str">
        <f>CHOOSE(1+MOD($R$3+7-2,7),"S","M","T","W","T","F","S")</f>
        <v>S</v>
      </c>
      <c r="I22" s="26"/>
      <c r="J22" s="77" t="str">
        <f>CHOOSE(1+MOD($R$3+1-2,7),"S","M","T","W","T","F","S")</f>
        <v>S</v>
      </c>
      <c r="K22" s="77" t="str">
        <f>CHOOSE(1+MOD($R$3+2-2,7),"S","M","T","W","T","F","S")</f>
        <v>M</v>
      </c>
      <c r="L22" s="77" t="str">
        <f>CHOOSE(1+MOD($R$3+3-2,7),"S","M","T","W","T","F","S")</f>
        <v>T</v>
      </c>
      <c r="M22" s="77" t="str">
        <f>CHOOSE(1+MOD($R$3+4-2,7),"S","M","T","W","T","F","S")</f>
        <v>W</v>
      </c>
      <c r="N22" s="77" t="str">
        <f>CHOOSE(1+MOD($R$3+5-2,7),"S","M","T","W","T","F","S")</f>
        <v>T</v>
      </c>
      <c r="O22" s="77" t="str">
        <f>CHOOSE(1+MOD($R$3+6-2,7),"S","M","T","W","T","F","S")</f>
        <v>F</v>
      </c>
      <c r="P22" s="77" t="str">
        <f>CHOOSE(1+MOD($R$3+7-2,7),"S","M","T","W","T","F","S")</f>
        <v>S</v>
      </c>
      <c r="Q22" s="26"/>
      <c r="R22" s="77" t="str">
        <f>CHOOSE(1+MOD($R$3+1-2,7),"S","M","T","W","T","F","S")</f>
        <v>S</v>
      </c>
      <c r="S22" s="77" t="str">
        <f>CHOOSE(1+MOD($R$3+2-2,7),"S","M","T","W","T","F","S")</f>
        <v>M</v>
      </c>
      <c r="T22" s="77" t="str">
        <f>CHOOSE(1+MOD($R$3+3-2,7),"S","M","T","W","T","F","S")</f>
        <v>T</v>
      </c>
      <c r="U22" s="77" t="str">
        <f>CHOOSE(1+MOD($R$3+4-2,7),"S","M","T","W","T","F","S")</f>
        <v>W</v>
      </c>
      <c r="V22" s="77" t="str">
        <f>CHOOSE(1+MOD($R$3+5-2,7),"S","M","T","W","T","F","S")</f>
        <v>T</v>
      </c>
      <c r="W22" s="77" t="str">
        <f>CHOOSE(1+MOD($R$3+6-2,7),"S","M","T","W","T","F","S")</f>
        <v>F</v>
      </c>
      <c r="X22" s="77" t="str">
        <f>CHOOSE(1+MOD($R$3+7-2,7),"S","M","T","W","T","F","S")</f>
        <v>S</v>
      </c>
      <c r="Y22" s="26"/>
      <c r="Z22" s="77" t="str">
        <f>CHOOSE(1+MOD($R$3+1-2,7),"S","M","T","W","T","F","S")</f>
        <v>S</v>
      </c>
      <c r="AA22" s="77" t="str">
        <f>CHOOSE(1+MOD($R$3+2-2,7),"S","M","T","W","T","F","S")</f>
        <v>M</v>
      </c>
      <c r="AB22" s="77" t="str">
        <f>CHOOSE(1+MOD($R$3+3-2,7),"S","M","T","W","T","F","S")</f>
        <v>T</v>
      </c>
      <c r="AC22" s="77" t="str">
        <f>CHOOSE(1+MOD($R$3+4-2,7),"S","M","T","W","T","F","S")</f>
        <v>W</v>
      </c>
      <c r="AD22" s="77" t="str">
        <f>CHOOSE(1+MOD($R$3+5-2,7),"S","M","T","W","T","F","S")</f>
        <v>T</v>
      </c>
      <c r="AE22" s="77" t="str">
        <f>CHOOSE(1+MOD($R$3+6-2,7),"S","M","T","W","T","F","S")</f>
        <v>F</v>
      </c>
      <c r="AF22" s="77" t="str">
        <f>CHOOSE(1+MOD($R$3+7-2,7),"S","M","T","W","T","F","S")</f>
        <v>S</v>
      </c>
      <c r="AG22" s="26"/>
    </row>
    <row r="23" spans="1:33" ht="15.75" x14ac:dyDescent="0.25">
      <c r="A23" s="78"/>
      <c r="B23" s="49" t="str">
        <f>IF(WEEKDAY(B21,1)=MOD($R$3,7),B21,"")</f>
        <v/>
      </c>
      <c r="C23" s="79">
        <f>IF(B23="",IF(WEEKDAY(B21,1)=MOD($R$3,7)+1,B21,""),B23+1)</f>
        <v>45047</v>
      </c>
      <c r="D23" s="80">
        <f>IF(C23="",IF(WEEKDAY(B21,1)=MOD($R$3+1,7)+1,B21,""),C23+1)</f>
        <v>45048</v>
      </c>
      <c r="E23" s="49">
        <f>IF(D23="",IF(WEEKDAY(B21,1)=MOD($R$3+2,7)+1,B21,""),D23+1)</f>
        <v>45049</v>
      </c>
      <c r="F23" s="49">
        <f>IF(E23="",IF(WEEKDAY(B21,1)=MOD($R$3+3,7)+1,B21,""),E23+1)</f>
        <v>45050</v>
      </c>
      <c r="G23" s="82">
        <f>IF(F23="",IF(WEEKDAY(B21,1)=MOD($R$3+4,7)+1,B21,""),F23+1)</f>
        <v>45051</v>
      </c>
      <c r="H23" s="49">
        <f>IF(G23="",IF(WEEKDAY(B21,1)=MOD($R$3+5,7)+1,B21,""),G23+1)</f>
        <v>45052</v>
      </c>
      <c r="I23" s="26"/>
      <c r="J23" s="49" t="str">
        <f>IF(WEEKDAY(J21,1)=MOD($R$3,7),J21,"")</f>
        <v/>
      </c>
      <c r="K23" s="49" t="str">
        <f>IF(J23="",IF(WEEKDAY(J21,1)=MOD($R$3,7)+1,J21,""),J23+1)</f>
        <v/>
      </c>
      <c r="L23" s="49" t="str">
        <f>IF(K23="",IF(WEEKDAY(J21,1)=MOD($R$3+1,7)+1,J21,""),K23+1)</f>
        <v/>
      </c>
      <c r="M23" s="49" t="str">
        <f>IF(L23="",IF(WEEKDAY(J21,1)=MOD($R$3+2,7)+1,J21,""),L23+1)</f>
        <v/>
      </c>
      <c r="N23" s="79">
        <f>IF(M23="",IF(WEEKDAY(J21,1)=MOD($R$3+3,7)+1,J21,""),M23+1)</f>
        <v>45078</v>
      </c>
      <c r="O23" s="80">
        <f>IF(N23="",IF(WEEKDAY(J21,1)=MOD($R$3+4,7)+1,J21,""),N23+1)</f>
        <v>45079</v>
      </c>
      <c r="P23" s="49">
        <f>IF(O23="",IF(WEEKDAY(J21,1)=MOD($R$3+5,7)+1,J21,""),O23+1)</f>
        <v>45080</v>
      </c>
      <c r="Q23" s="26"/>
      <c r="R23" s="49" t="str">
        <f>IF(WEEKDAY(R21,1)=MOD($R$3,7),R21,"")</f>
        <v/>
      </c>
      <c r="S23" s="49" t="str">
        <f>IF(R23="",IF(WEEKDAY(R21,1)=MOD($R$3,7)+1,R21,""),R23+1)</f>
        <v/>
      </c>
      <c r="T23" s="49" t="str">
        <f>IF(S23="",IF(WEEKDAY(R21,1)=MOD($R$3+1,7)+1,R21,""),S23+1)</f>
        <v/>
      </c>
      <c r="U23" s="49" t="str">
        <f>IF(T23="",IF(WEEKDAY(R21,1)=MOD($R$3+2,7)+1,R21,""),T23+1)</f>
        <v/>
      </c>
      <c r="V23" s="49" t="str">
        <f>IF(U23="",IF(WEEKDAY(R21,1)=MOD($R$3+3,7)+1,R21,""),U23+1)</f>
        <v/>
      </c>
      <c r="W23" s="49" t="str">
        <f>IF(V23="",IF(WEEKDAY(R21,1)=MOD($R$3+4,7)+1,R21,""),V23+1)</f>
        <v/>
      </c>
      <c r="X23" s="79">
        <f>IF(W23="",IF(WEEKDAY(R21,1)=MOD($R$3+5,7)+1,R21,""),W23+1)</f>
        <v>45108</v>
      </c>
      <c r="Y23" s="26"/>
      <c r="Z23" s="49" t="str">
        <f>IF(WEEKDAY(Z21,1)=MOD($R$3,7),Z21,"")</f>
        <v/>
      </c>
      <c r="AA23" s="49" t="str">
        <f>IF(Z23="",IF(WEEKDAY(Z21,1)=MOD($R$3,7)+1,Z21,""),Z23+1)</f>
        <v/>
      </c>
      <c r="AB23" s="79">
        <f>IF(AA23="",IF(WEEKDAY(Z21,1)=MOD($R$3+1,7)+1,Z21,""),AA23+1)</f>
        <v>45139</v>
      </c>
      <c r="AC23" s="80">
        <f>IF(AB23="",IF(WEEKDAY(Z21,1)=MOD($R$3+2,7)+1,Z21,""),AB23+1)</f>
        <v>45140</v>
      </c>
      <c r="AD23" s="49">
        <f>IF(AC23="",IF(WEEKDAY(Z21,1)=MOD($R$3+3,7)+1,Z21,""),AC23+1)</f>
        <v>45141</v>
      </c>
      <c r="AE23" s="49">
        <f>IF(AD23="",IF(WEEKDAY(Z21,1)=MOD($R$3+4,7)+1,Z21,""),AD23+1)</f>
        <v>45142</v>
      </c>
      <c r="AF23" s="82">
        <f>IF(AE23="",IF(WEEKDAY(Z21,1)=MOD($R$3+5,7)+1,Z21,""),AE23+1)</f>
        <v>45143</v>
      </c>
      <c r="AG23" s="26"/>
    </row>
    <row r="24" spans="1:33" ht="15.75" x14ac:dyDescent="0.25">
      <c r="A24" s="78"/>
      <c r="B24" s="49">
        <f>IF(H23="","",IF(MONTH(H23+1)&lt;&gt;MONTH(H23),"",H23+1))</f>
        <v>45053</v>
      </c>
      <c r="C24" s="49">
        <f>IF(B24="","",IF(MONTH(B24+1)&lt;&gt;MONTH(B24),"",B24+1))</f>
        <v>45054</v>
      </c>
      <c r="D24" s="49">
        <f t="shared" ref="D24:H28" si="4">IF(C24="","",IF(MONTH(C24+1)&lt;&gt;MONTH(C24),"",C24+1))</f>
        <v>45055</v>
      </c>
      <c r="E24" s="19">
        <f t="shared" si="4"/>
        <v>45056</v>
      </c>
      <c r="F24" s="49">
        <f t="shared" si="4"/>
        <v>45057</v>
      </c>
      <c r="G24" s="49">
        <f t="shared" si="4"/>
        <v>45058</v>
      </c>
      <c r="H24" s="49">
        <f t="shared" si="4"/>
        <v>45059</v>
      </c>
      <c r="I24" s="26"/>
      <c r="J24" s="49">
        <f>IF(P23="","",IF(MONTH(P23+1)&lt;&gt;MONTH(P23),"",P23+1))</f>
        <v>45081</v>
      </c>
      <c r="K24" s="82">
        <f>IF(J24="","",IF(MONTH(J24+1)&lt;&gt;MONTH(J24),"",J24+1))</f>
        <v>45082</v>
      </c>
      <c r="L24" s="49">
        <f t="shared" ref="L24:P28" si="5">IF(K24="","",IF(MONTH(K24+1)&lt;&gt;MONTH(K24),"",K24+1))</f>
        <v>45083</v>
      </c>
      <c r="M24" s="49">
        <f t="shared" si="5"/>
        <v>45084</v>
      </c>
      <c r="N24" s="49">
        <f t="shared" si="5"/>
        <v>45085</v>
      </c>
      <c r="O24" s="19">
        <f t="shared" si="5"/>
        <v>45086</v>
      </c>
      <c r="P24" s="49">
        <f t="shared" si="5"/>
        <v>45087</v>
      </c>
      <c r="Q24" s="26"/>
      <c r="R24" s="80">
        <f>IF(X23="","",IF(MONTH(X23+1)&lt;&gt;MONTH(X23),"",X23+1))</f>
        <v>45109</v>
      </c>
      <c r="S24" s="49">
        <f>IF(R24="","",IF(MONTH(R24+1)&lt;&gt;MONTH(R24),"",R24+1))</f>
        <v>45110</v>
      </c>
      <c r="T24" s="49">
        <f t="shared" ref="T24:X28" si="6">IF(S24="","",IF(MONTH(S24+1)&lt;&gt;MONTH(S24),"",S24+1))</f>
        <v>45111</v>
      </c>
      <c r="U24" s="82">
        <f t="shared" si="6"/>
        <v>45112</v>
      </c>
      <c r="V24" s="49">
        <f t="shared" si="6"/>
        <v>45113</v>
      </c>
      <c r="W24" s="49">
        <f t="shared" si="6"/>
        <v>45114</v>
      </c>
      <c r="X24" s="49">
        <f t="shared" si="6"/>
        <v>45115</v>
      </c>
      <c r="Y24" s="26"/>
      <c r="Z24" s="49">
        <f>IF(AF23="","",IF(MONTH(AF23+1)&lt;&gt;MONTH(AF23),"",AF23+1))</f>
        <v>45144</v>
      </c>
      <c r="AA24" s="49">
        <f>IF(Z24="","",IF(MONTH(Z24+1)&lt;&gt;MONTH(Z24),"",Z24+1))</f>
        <v>45145</v>
      </c>
      <c r="AB24" s="49">
        <f t="shared" ref="AB24:AF28" si="7">IF(AA24="","",IF(MONTH(AA24+1)&lt;&gt;MONTH(AA24),"",AA24+1))</f>
        <v>45146</v>
      </c>
      <c r="AC24" s="49">
        <f t="shared" si="7"/>
        <v>45147</v>
      </c>
      <c r="AD24" s="19">
        <f t="shared" si="7"/>
        <v>45148</v>
      </c>
      <c r="AE24" s="49">
        <f t="shared" si="7"/>
        <v>45149</v>
      </c>
      <c r="AF24" s="49">
        <f t="shared" si="7"/>
        <v>45150</v>
      </c>
      <c r="AG24" s="26"/>
    </row>
    <row r="25" spans="1:33" ht="15.75" x14ac:dyDescent="0.25">
      <c r="A25" s="78"/>
      <c r="B25" s="49">
        <f>IF(H24="","",IF(MONTH(H24+1)&lt;&gt;MONTH(H24),"",H24+1))</f>
        <v>45060</v>
      </c>
      <c r="C25" s="49">
        <f>IF(B25="","",IF(MONTH(B25+1)&lt;&gt;MONTH(B25),"",B25+1))</f>
        <v>45061</v>
      </c>
      <c r="D25" s="79">
        <f t="shared" si="4"/>
        <v>45062</v>
      </c>
      <c r="E25" s="80">
        <f t="shared" si="4"/>
        <v>45063</v>
      </c>
      <c r="F25" s="49">
        <f t="shared" si="4"/>
        <v>45064</v>
      </c>
      <c r="G25" s="49">
        <f t="shared" si="4"/>
        <v>45065</v>
      </c>
      <c r="H25" s="82">
        <f t="shared" si="4"/>
        <v>45066</v>
      </c>
      <c r="I25" s="26"/>
      <c r="J25" s="49">
        <f>IF(P24="","",IF(MONTH(P24+1)&lt;&gt;MONTH(P24),"",P24+1))</f>
        <v>45088</v>
      </c>
      <c r="K25" s="49">
        <f>IF(J25="","",IF(MONTH(J25+1)&lt;&gt;MONTH(J25),"",J25+1))</f>
        <v>45089</v>
      </c>
      <c r="L25" s="49">
        <f t="shared" si="5"/>
        <v>45090</v>
      </c>
      <c r="M25" s="49">
        <f t="shared" si="5"/>
        <v>45091</v>
      </c>
      <c r="N25" s="49">
        <f t="shared" si="5"/>
        <v>45092</v>
      </c>
      <c r="O25" s="79">
        <f t="shared" si="5"/>
        <v>45093</v>
      </c>
      <c r="P25" s="80">
        <f t="shared" si="5"/>
        <v>45094</v>
      </c>
      <c r="Q25" s="26"/>
      <c r="R25" s="49">
        <f>IF(X24="","",IF(MONTH(X24+1)&lt;&gt;MONTH(X24),"",X24+1))</f>
        <v>45116</v>
      </c>
      <c r="S25" s="19">
        <f>IF(R25="","",IF(MONTH(R25+1)&lt;&gt;MONTH(R25),"",R25+1))</f>
        <v>45117</v>
      </c>
      <c r="T25" s="49">
        <f t="shared" si="6"/>
        <v>45118</v>
      </c>
      <c r="U25" s="49">
        <f t="shared" si="6"/>
        <v>45119</v>
      </c>
      <c r="V25" s="49">
        <f t="shared" si="6"/>
        <v>45120</v>
      </c>
      <c r="W25" s="49">
        <f t="shared" si="6"/>
        <v>45121</v>
      </c>
      <c r="X25" s="49">
        <f t="shared" si="6"/>
        <v>45122</v>
      </c>
      <c r="Y25" s="26"/>
      <c r="Z25" s="49">
        <f>IF(AF24="","",IF(MONTH(AF24+1)&lt;&gt;MONTH(AF24),"",AF24+1))</f>
        <v>45151</v>
      </c>
      <c r="AA25" s="49">
        <f>IF(Z25="","",IF(MONTH(Z25+1)&lt;&gt;MONTH(Z25),"",Z25+1))</f>
        <v>45152</v>
      </c>
      <c r="AB25" s="49">
        <f t="shared" si="7"/>
        <v>45153</v>
      </c>
      <c r="AC25" s="79">
        <f t="shared" si="7"/>
        <v>45154</v>
      </c>
      <c r="AD25" s="80">
        <f t="shared" si="7"/>
        <v>45155</v>
      </c>
      <c r="AE25" s="49">
        <f t="shared" si="7"/>
        <v>45156</v>
      </c>
      <c r="AF25" s="49">
        <f t="shared" si="7"/>
        <v>45157</v>
      </c>
      <c r="AG25" s="26"/>
    </row>
    <row r="26" spans="1:33" ht="15.75" x14ac:dyDescent="0.25">
      <c r="A26" s="78"/>
      <c r="B26" s="49">
        <f>IF(H25="","",IF(MONTH(H25+1)&lt;&gt;MONTH(H25),"",H25+1))</f>
        <v>45067</v>
      </c>
      <c r="C26" s="49">
        <f>IF(B26="","",IF(MONTH(B26+1)&lt;&gt;MONTH(B26),"",B26+1))</f>
        <v>45068</v>
      </c>
      <c r="D26" s="49">
        <f t="shared" si="4"/>
        <v>45069</v>
      </c>
      <c r="E26" s="49">
        <f t="shared" si="4"/>
        <v>45070</v>
      </c>
      <c r="F26" s="19">
        <f t="shared" si="4"/>
        <v>45071</v>
      </c>
      <c r="G26" s="49">
        <f t="shared" si="4"/>
        <v>45072</v>
      </c>
      <c r="H26" s="49">
        <f t="shared" si="4"/>
        <v>45073</v>
      </c>
      <c r="I26" s="26"/>
      <c r="J26" s="49">
        <f>IF(P25="","",IF(MONTH(P25+1)&lt;&gt;MONTH(P25),"",P25+1))</f>
        <v>45095</v>
      </c>
      <c r="K26" s="49">
        <f>IF(J26="","",IF(MONTH(J26+1)&lt;&gt;MONTH(J26),"",J26+1))</f>
        <v>45096</v>
      </c>
      <c r="L26" s="82">
        <f t="shared" si="5"/>
        <v>45097</v>
      </c>
      <c r="M26" s="49">
        <f t="shared" si="5"/>
        <v>45098</v>
      </c>
      <c r="N26" s="49">
        <f t="shared" si="5"/>
        <v>45099</v>
      </c>
      <c r="O26" s="19">
        <f t="shared" si="5"/>
        <v>45100</v>
      </c>
      <c r="P26" s="49">
        <f t="shared" si="5"/>
        <v>45101</v>
      </c>
      <c r="Q26" s="26"/>
      <c r="R26" s="79">
        <f>IF(X25="","",IF(MONTH(X25+1)&lt;&gt;MONTH(X25),"",X25+1))</f>
        <v>45123</v>
      </c>
      <c r="S26" s="80">
        <f>IF(R26="","",IF(MONTH(R26+1)&lt;&gt;MONTH(R26),"",R26+1))</f>
        <v>45124</v>
      </c>
      <c r="T26" s="49">
        <f t="shared" si="6"/>
        <v>45125</v>
      </c>
      <c r="U26" s="49">
        <f t="shared" si="6"/>
        <v>45126</v>
      </c>
      <c r="V26" s="82">
        <f t="shared" si="6"/>
        <v>45127</v>
      </c>
      <c r="W26" s="49">
        <f t="shared" si="6"/>
        <v>45128</v>
      </c>
      <c r="X26" s="49">
        <f t="shared" si="6"/>
        <v>45129</v>
      </c>
      <c r="Y26" s="26"/>
      <c r="Z26" s="82">
        <f>IF(AF25="","",IF(MONTH(AF25+1)&lt;&gt;MONTH(AF25),"",AF25+1))</f>
        <v>45158</v>
      </c>
      <c r="AA26" s="49">
        <f>IF(Z26="","",IF(MONTH(Z26+1)&lt;&gt;MONTH(Z26),"",Z26+1))</f>
        <v>45159</v>
      </c>
      <c r="AB26" s="49">
        <f t="shared" si="7"/>
        <v>45160</v>
      </c>
      <c r="AC26" s="49">
        <f t="shared" si="7"/>
        <v>45161</v>
      </c>
      <c r="AD26" s="49">
        <f t="shared" si="7"/>
        <v>45162</v>
      </c>
      <c r="AE26" s="19">
        <f t="shared" si="7"/>
        <v>45163</v>
      </c>
      <c r="AF26" s="49">
        <f t="shared" si="7"/>
        <v>45164</v>
      </c>
      <c r="AG26" s="26"/>
    </row>
    <row r="27" spans="1:33" ht="15.75" x14ac:dyDescent="0.25">
      <c r="A27" s="78"/>
      <c r="B27" s="49">
        <f>IF(H26="","",IF(MONTH(H26+1)&lt;&gt;MONTH(H26),"",H26+1))</f>
        <v>45074</v>
      </c>
      <c r="C27" s="49">
        <f>IF(B27="","",IF(MONTH(B27+1)&lt;&gt;MONTH(B27),"",B27+1))</f>
        <v>45075</v>
      </c>
      <c r="D27" s="49">
        <f t="shared" si="4"/>
        <v>45076</v>
      </c>
      <c r="E27" s="49">
        <f t="shared" si="4"/>
        <v>45077</v>
      </c>
      <c r="F27" s="49" t="str">
        <f t="shared" si="4"/>
        <v/>
      </c>
      <c r="G27" s="49" t="str">
        <f t="shared" si="4"/>
        <v/>
      </c>
      <c r="H27" s="49" t="str">
        <f t="shared" si="4"/>
        <v/>
      </c>
      <c r="I27" s="26"/>
      <c r="J27" s="49">
        <f>IF(P26="","",IF(MONTH(P26+1)&lt;&gt;MONTH(P26),"",P26+1))</f>
        <v>45102</v>
      </c>
      <c r="K27" s="49">
        <f>IF(J27="","",IF(MONTH(J27+1)&lt;&gt;MONTH(J27),"",J27+1))</f>
        <v>45103</v>
      </c>
      <c r="L27" s="49">
        <f t="shared" si="5"/>
        <v>45104</v>
      </c>
      <c r="M27" s="49">
        <f t="shared" si="5"/>
        <v>45105</v>
      </c>
      <c r="N27" s="49">
        <f t="shared" si="5"/>
        <v>45106</v>
      </c>
      <c r="O27" s="49">
        <f t="shared" si="5"/>
        <v>45107</v>
      </c>
      <c r="P27" s="49" t="str">
        <f t="shared" si="5"/>
        <v/>
      </c>
      <c r="Q27" s="26"/>
      <c r="R27" s="49">
        <f>IF(X26="","",IF(MONTH(X26+1)&lt;&gt;MONTH(X26),"",X26+1))</f>
        <v>45130</v>
      </c>
      <c r="S27" s="49">
        <f>IF(R27="","",IF(MONTH(R27+1)&lt;&gt;MONTH(R27),"",R27+1))</f>
        <v>45131</v>
      </c>
      <c r="T27" s="19">
        <f t="shared" si="6"/>
        <v>45132</v>
      </c>
      <c r="U27" s="49">
        <f t="shared" si="6"/>
        <v>45133</v>
      </c>
      <c r="V27" s="49">
        <f t="shared" si="6"/>
        <v>45134</v>
      </c>
      <c r="W27" s="49">
        <f t="shared" si="6"/>
        <v>45135</v>
      </c>
      <c r="X27" s="49">
        <f t="shared" si="6"/>
        <v>45136</v>
      </c>
      <c r="Y27" s="26"/>
      <c r="Z27" s="49">
        <f>IF(AF26="","",IF(MONTH(AF26+1)&lt;&gt;MONTH(AF26),"",AF26+1))</f>
        <v>45165</v>
      </c>
      <c r="AA27" s="49">
        <f>IF(Z27="","",IF(MONTH(Z27+1)&lt;&gt;MONTH(Z27),"",Z27+1))</f>
        <v>45166</v>
      </c>
      <c r="AB27" s="49">
        <f t="shared" si="7"/>
        <v>45167</v>
      </c>
      <c r="AC27" s="49">
        <f t="shared" si="7"/>
        <v>45168</v>
      </c>
      <c r="AD27" s="49">
        <f t="shared" si="7"/>
        <v>45169</v>
      </c>
      <c r="AE27" s="49" t="str">
        <f t="shared" si="7"/>
        <v/>
      </c>
      <c r="AF27" s="49" t="str">
        <f t="shared" si="7"/>
        <v/>
      </c>
      <c r="AG27" s="26"/>
    </row>
    <row r="28" spans="1:33" ht="15.75" x14ac:dyDescent="0.25">
      <c r="A28" s="78"/>
      <c r="B28" s="49" t="str">
        <f>IF(H27="","",IF(MONTH(H27+1)&lt;&gt;MONTH(H27),"",H27+1))</f>
        <v/>
      </c>
      <c r="C28" s="49" t="str">
        <f>IF(B28="","",IF(MONTH(B28+1)&lt;&gt;MONTH(B28),"",B28+1))</f>
        <v/>
      </c>
      <c r="D28" s="49" t="str">
        <f t="shared" si="4"/>
        <v/>
      </c>
      <c r="E28" s="49" t="str">
        <f t="shared" si="4"/>
        <v/>
      </c>
      <c r="F28" s="49" t="str">
        <f t="shared" si="4"/>
        <v/>
      </c>
      <c r="G28" s="49" t="str">
        <f t="shared" si="4"/>
        <v/>
      </c>
      <c r="H28" s="49" t="str">
        <f t="shared" si="4"/>
        <v/>
      </c>
      <c r="I28" s="26"/>
      <c r="J28" s="49" t="str">
        <f>IF(P27="","",IF(MONTH(P27+1)&lt;&gt;MONTH(P27),"",P27+1))</f>
        <v/>
      </c>
      <c r="K28" s="49" t="str">
        <f>IF(J28="","",IF(MONTH(J28+1)&lt;&gt;MONTH(J28),"",J28+1))</f>
        <v/>
      </c>
      <c r="L28" s="49" t="str">
        <f t="shared" si="5"/>
        <v/>
      </c>
      <c r="M28" s="49" t="str">
        <f t="shared" si="5"/>
        <v/>
      </c>
      <c r="N28" s="49" t="str">
        <f t="shared" si="5"/>
        <v/>
      </c>
      <c r="O28" s="49" t="str">
        <f t="shared" si="5"/>
        <v/>
      </c>
      <c r="P28" s="49" t="str">
        <f t="shared" si="5"/>
        <v/>
      </c>
      <c r="Q28" s="26"/>
      <c r="R28" s="49">
        <f>IF(X27="","",IF(MONTH(X27+1)&lt;&gt;MONTH(X27),"",X27+1))</f>
        <v>45137</v>
      </c>
      <c r="S28" s="49">
        <f>IF(R28="","",IF(MONTH(R28+1)&lt;&gt;MONTH(R28),"",R28+1))</f>
        <v>45138</v>
      </c>
      <c r="T28" s="49" t="str">
        <f t="shared" si="6"/>
        <v/>
      </c>
      <c r="U28" s="49" t="str">
        <f t="shared" si="6"/>
        <v/>
      </c>
      <c r="V28" s="49" t="str">
        <f t="shared" si="6"/>
        <v/>
      </c>
      <c r="W28" s="49" t="str">
        <f t="shared" si="6"/>
        <v/>
      </c>
      <c r="X28" s="49" t="str">
        <f t="shared" si="6"/>
        <v/>
      </c>
      <c r="Y28" s="26"/>
      <c r="Z28" s="49" t="str">
        <f>IF(AF27="","",IF(MONTH(AF27+1)&lt;&gt;MONTH(AF27),"",AF27+1))</f>
        <v/>
      </c>
      <c r="AA28" s="49" t="str">
        <f>IF(Z28="","",IF(MONTH(Z28+1)&lt;&gt;MONTH(Z28),"",Z28+1))</f>
        <v/>
      </c>
      <c r="AB28" s="49" t="str">
        <f t="shared" si="7"/>
        <v/>
      </c>
      <c r="AC28" s="49" t="str">
        <f t="shared" si="7"/>
        <v/>
      </c>
      <c r="AD28" s="49" t="str">
        <f t="shared" si="7"/>
        <v/>
      </c>
      <c r="AE28" s="49" t="str">
        <f t="shared" si="7"/>
        <v/>
      </c>
      <c r="AF28" s="49" t="str">
        <f t="shared" si="7"/>
        <v/>
      </c>
      <c r="AG28" s="26"/>
    </row>
    <row r="29" spans="1:33" x14ac:dyDescent="0.2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</row>
    <row r="30" spans="1:33" ht="19.5" x14ac:dyDescent="0.3">
      <c r="A30" s="23"/>
      <c r="B30" s="89">
        <f>DATE(YEAR(Z21+42),MONTH(Z21+42),1)</f>
        <v>45170</v>
      </c>
      <c r="C30" s="89"/>
      <c r="D30" s="89"/>
      <c r="E30" s="89"/>
      <c r="F30" s="89"/>
      <c r="G30" s="89"/>
      <c r="H30" s="89"/>
      <c r="I30" s="76"/>
      <c r="J30" s="89">
        <f>DATE(YEAR(B30+42),MONTH(B30+42),1)</f>
        <v>45200</v>
      </c>
      <c r="K30" s="89"/>
      <c r="L30" s="89"/>
      <c r="M30" s="89"/>
      <c r="N30" s="89"/>
      <c r="O30" s="89"/>
      <c r="P30" s="89"/>
      <c r="Q30" s="76"/>
      <c r="R30" s="89">
        <f>DATE(YEAR(J30+42),MONTH(J30+42),1)</f>
        <v>45231</v>
      </c>
      <c r="S30" s="89"/>
      <c r="T30" s="89"/>
      <c r="U30" s="89"/>
      <c r="V30" s="89"/>
      <c r="W30" s="89"/>
      <c r="X30" s="89"/>
      <c r="Y30" s="76"/>
      <c r="Z30" s="89">
        <f>DATE(YEAR(R30+42),MONTH(R30+42),1)</f>
        <v>45261</v>
      </c>
      <c r="AA30" s="89"/>
      <c r="AB30" s="89"/>
      <c r="AC30" s="89"/>
      <c r="AD30" s="89"/>
      <c r="AE30" s="89"/>
      <c r="AF30" s="89"/>
      <c r="AG30" s="76"/>
    </row>
    <row r="31" spans="1:33" ht="15.75" x14ac:dyDescent="0.2">
      <c r="A31" s="26"/>
      <c r="B31" s="77" t="str">
        <f>CHOOSE(1+MOD($R$3+1-2,7),"S","M","T","W","T","F","S")</f>
        <v>S</v>
      </c>
      <c r="C31" s="77" t="str">
        <f>CHOOSE(1+MOD($R$3+2-2,7),"S","M","T","W","T","F","S")</f>
        <v>M</v>
      </c>
      <c r="D31" s="77" t="str">
        <f>CHOOSE(1+MOD($R$3+3-2,7),"S","M","T","W","T","F","S")</f>
        <v>T</v>
      </c>
      <c r="E31" s="77" t="str">
        <f>CHOOSE(1+MOD($R$3+4-2,7),"S","M","T","W","T","F","S")</f>
        <v>W</v>
      </c>
      <c r="F31" s="77" t="str">
        <f>CHOOSE(1+MOD($R$3+5-2,7),"S","M","T","W","T","F","S")</f>
        <v>T</v>
      </c>
      <c r="G31" s="77" t="str">
        <f>CHOOSE(1+MOD($R$3+6-2,7),"S","M","T","W","T","F","S")</f>
        <v>F</v>
      </c>
      <c r="H31" s="77" t="str">
        <f>CHOOSE(1+MOD($R$3+7-2,7),"S","M","T","W","T","F","S")</f>
        <v>S</v>
      </c>
      <c r="I31" s="26"/>
      <c r="J31" s="77" t="str">
        <f>CHOOSE(1+MOD($R$3+1-2,7),"S","M","T","W","T","F","S")</f>
        <v>S</v>
      </c>
      <c r="K31" s="77" t="str">
        <f>CHOOSE(1+MOD($R$3+2-2,7),"S","M","T","W","T","F","S")</f>
        <v>M</v>
      </c>
      <c r="L31" s="77" t="str">
        <f>CHOOSE(1+MOD($R$3+3-2,7),"S","M","T","W","T","F","S")</f>
        <v>T</v>
      </c>
      <c r="M31" s="77" t="str">
        <f>CHOOSE(1+MOD($R$3+4-2,7),"S","M","T","W","T","F","S")</f>
        <v>W</v>
      </c>
      <c r="N31" s="77" t="str">
        <f>CHOOSE(1+MOD($R$3+5-2,7),"S","M","T","W","T","F","S")</f>
        <v>T</v>
      </c>
      <c r="O31" s="77" t="str">
        <f>CHOOSE(1+MOD($R$3+6-2,7),"S","M","T","W","T","F","S")</f>
        <v>F</v>
      </c>
      <c r="P31" s="77" t="str">
        <f>CHOOSE(1+MOD($R$3+7-2,7),"S","M","T","W","T","F","S")</f>
        <v>S</v>
      </c>
      <c r="Q31" s="26"/>
      <c r="R31" s="77" t="str">
        <f>CHOOSE(1+MOD($R$3+1-2,7),"S","M","T","W","T","F","S")</f>
        <v>S</v>
      </c>
      <c r="S31" s="77" t="str">
        <f>CHOOSE(1+MOD($R$3+2-2,7),"S","M","T","W","T","F","S")</f>
        <v>M</v>
      </c>
      <c r="T31" s="77" t="str">
        <f>CHOOSE(1+MOD($R$3+3-2,7),"S","M","T","W","T","F","S")</f>
        <v>T</v>
      </c>
      <c r="U31" s="77" t="str">
        <f>CHOOSE(1+MOD($R$3+4-2,7),"S","M","T","W","T","F","S")</f>
        <v>W</v>
      </c>
      <c r="V31" s="77" t="str">
        <f>CHOOSE(1+MOD($R$3+5-2,7),"S","M","T","W","T","F","S")</f>
        <v>T</v>
      </c>
      <c r="W31" s="77" t="str">
        <f>CHOOSE(1+MOD($R$3+6-2,7),"S","M","T","W","T","F","S")</f>
        <v>F</v>
      </c>
      <c r="X31" s="77" t="str">
        <f>CHOOSE(1+MOD($R$3+7-2,7),"S","M","T","W","T","F","S")</f>
        <v>S</v>
      </c>
      <c r="Y31" s="26"/>
      <c r="Z31" s="77" t="str">
        <f>CHOOSE(1+MOD($R$3+1-2,7),"S","M","T","W","T","F","S")</f>
        <v>S</v>
      </c>
      <c r="AA31" s="77" t="str">
        <f>CHOOSE(1+MOD($R$3+2-2,7),"S","M","T","W","T","F","S")</f>
        <v>M</v>
      </c>
      <c r="AB31" s="77" t="str">
        <f>CHOOSE(1+MOD($R$3+3-2,7),"S","M","T","W","T","F","S")</f>
        <v>T</v>
      </c>
      <c r="AC31" s="77" t="str">
        <f>CHOOSE(1+MOD($R$3+4-2,7),"S","M","T","W","T","F","S")</f>
        <v>W</v>
      </c>
      <c r="AD31" s="77" t="str">
        <f>CHOOSE(1+MOD($R$3+5-2,7),"S","M","T","W","T","F","S")</f>
        <v>T</v>
      </c>
      <c r="AE31" s="77" t="str">
        <f>CHOOSE(1+MOD($R$3+6-2,7),"S","M","T","W","T","F","S")</f>
        <v>F</v>
      </c>
      <c r="AF31" s="77" t="str">
        <f>CHOOSE(1+MOD($R$3+7-2,7),"S","M","T","W","T","F","S")</f>
        <v>S</v>
      </c>
      <c r="AG31" s="26"/>
    </row>
    <row r="32" spans="1:33" ht="15.75" x14ac:dyDescent="0.25">
      <c r="A32" s="78"/>
      <c r="B32" s="49" t="str">
        <f>IF(WEEKDAY(B30,1)=MOD($R$3,7),B30,"")</f>
        <v/>
      </c>
      <c r="C32" s="49" t="str">
        <f>IF(B32="",IF(WEEKDAY(B30,1)=MOD($R$3,7)+1,B30,""),B32+1)</f>
        <v/>
      </c>
      <c r="D32" s="49" t="str">
        <f>IF(C32="",IF(WEEKDAY(B30,1)=MOD($R$3+1,7)+1,B30,""),C32+1)</f>
        <v/>
      </c>
      <c r="E32" s="49" t="str">
        <f>IF(D32="",IF(WEEKDAY(B30,1)=MOD($R$3+2,7)+1,B30,""),D32+1)</f>
        <v/>
      </c>
      <c r="F32" s="49" t="str">
        <f>IF(E32="",IF(WEEKDAY(B30,1)=MOD($R$3+3,7)+1,B30,""),E32+1)</f>
        <v/>
      </c>
      <c r="G32" s="79">
        <f>IF(F32="",IF(WEEKDAY(B30,1)=MOD($R$3+4,7)+1,B30,""),F32+1)</f>
        <v>45170</v>
      </c>
      <c r="H32" s="80">
        <f>IF(G32="",IF(WEEKDAY(B30,1)=MOD($R$3+5,7)+1,B30,""),G32+1)</f>
        <v>45171</v>
      </c>
      <c r="I32" s="26"/>
      <c r="J32" s="79">
        <f>IF(WEEKDAY(J30,1)=MOD($R$3,7),J30,"")</f>
        <v>45200</v>
      </c>
      <c r="K32" s="80">
        <f>IF(J32="",IF(WEEKDAY(J30,1)=MOD($R$3,7)+1,J30,""),J32+1)</f>
        <v>45201</v>
      </c>
      <c r="L32" s="49">
        <f>IF(K32="",IF(WEEKDAY(J30,1)=MOD($R$3+1,7)+1,J30,""),K32+1)</f>
        <v>45202</v>
      </c>
      <c r="M32" s="49">
        <f>IF(L32="",IF(WEEKDAY(J30,1)=MOD($R$3+2,7)+1,J30,""),L32+1)</f>
        <v>45203</v>
      </c>
      <c r="N32" s="82">
        <f>IF(M32="",IF(WEEKDAY(J30,1)=MOD($R$3+3,7)+1,J30,""),M32+1)</f>
        <v>45204</v>
      </c>
      <c r="O32" s="49">
        <f>IF(N32="",IF(WEEKDAY(J30,1)=MOD($R$3+4,7)+1,J30,""),N32+1)</f>
        <v>45205</v>
      </c>
      <c r="P32" s="49">
        <f>IF(O32="",IF(WEEKDAY(J30,1)=MOD($R$3+5,7)+1,J30,""),O32+1)</f>
        <v>45206</v>
      </c>
      <c r="Q32" s="26"/>
      <c r="R32" s="49" t="str">
        <f>IF(WEEKDAY(R30,1)=MOD($R$3,7),R30,"")</f>
        <v/>
      </c>
      <c r="S32" s="49" t="str">
        <f>IF(R32="",IF(WEEKDAY(R30,1)=MOD($R$3,7)+1,R30,""),R32+1)</f>
        <v/>
      </c>
      <c r="T32" s="49" t="str">
        <f>IF(S32="",IF(WEEKDAY(R30,1)=MOD($R$3+1,7)+1,R30,""),S32+1)</f>
        <v/>
      </c>
      <c r="U32" s="79">
        <f>IF(T32="",IF(WEEKDAY(R30,1)=MOD($R$3+2,7)+1,R30,""),T32+1)</f>
        <v>45231</v>
      </c>
      <c r="V32" s="80">
        <f>IF(U32="",IF(WEEKDAY(R30,1)=MOD($R$3+3,7)+1,R30,""),U32+1)</f>
        <v>45232</v>
      </c>
      <c r="W32" s="49">
        <f>IF(V32="",IF(WEEKDAY(R30,1)=MOD($R$3+4,7)+1,R30,""),V32+1)</f>
        <v>45233</v>
      </c>
      <c r="X32" s="49">
        <f>IF(W32="",IF(WEEKDAY(R30,1)=MOD($R$3+5,7)+1,R30,""),W32+1)</f>
        <v>45234</v>
      </c>
      <c r="Y32" s="26"/>
      <c r="Z32" s="49" t="str">
        <f>IF(WEEKDAY(Z30,1)=MOD($R$3,7),Z30,"")</f>
        <v/>
      </c>
      <c r="AA32" s="49" t="str">
        <f>IF(Z32="",IF(WEEKDAY(Z30,1)=MOD($R$3,7)+1,Z30,""),Z32+1)</f>
        <v/>
      </c>
      <c r="AB32" s="49" t="str">
        <f>IF(AA32="",IF(WEEKDAY(Z30,1)=MOD($R$3+1,7)+1,Z30,""),AA32+1)</f>
        <v/>
      </c>
      <c r="AC32" s="49" t="str">
        <f>IF(AB32="",IF(WEEKDAY(Z30,1)=MOD($R$3+2,7)+1,Z30,""),AB32+1)</f>
        <v/>
      </c>
      <c r="AD32" s="49" t="str">
        <f>IF(AC32="",IF(WEEKDAY(Z30,1)=MOD($R$3+3,7)+1,Z30,""),AC32+1)</f>
        <v/>
      </c>
      <c r="AE32" s="79">
        <f>IF(AD32="",IF(WEEKDAY(Z30,1)=MOD($R$3+4,7)+1,Z30,""),AD32+1)</f>
        <v>45261</v>
      </c>
      <c r="AF32" s="80">
        <f>IF(AE32="",IF(WEEKDAY(Z30,1)=MOD($R$3+5,7)+1,Z30,""),AE32+1)</f>
        <v>45262</v>
      </c>
      <c r="AG32" s="26"/>
    </row>
    <row r="33" spans="1:33" ht="15.75" x14ac:dyDescent="0.25">
      <c r="A33" s="78"/>
      <c r="B33" s="49">
        <f>IF(H32="","",IF(MONTH(H32+1)&lt;&gt;MONTH(H32),"",H32+1))</f>
        <v>45172</v>
      </c>
      <c r="C33" s="49">
        <f>IF(B33="","",IF(MONTH(B33+1)&lt;&gt;MONTH(B33),"",B33+1))</f>
        <v>45173</v>
      </c>
      <c r="D33" s="82">
        <f t="shared" ref="D33:H37" si="8">IF(C33="","",IF(MONTH(C33+1)&lt;&gt;MONTH(C33),"",C33+1))</f>
        <v>45174</v>
      </c>
      <c r="E33" s="49">
        <f t="shared" si="8"/>
        <v>45175</v>
      </c>
      <c r="F33" s="49">
        <f t="shared" si="8"/>
        <v>45176</v>
      </c>
      <c r="G33" s="19">
        <f t="shared" si="8"/>
        <v>45177</v>
      </c>
      <c r="H33" s="49">
        <f t="shared" si="8"/>
        <v>45178</v>
      </c>
      <c r="I33" s="26"/>
      <c r="J33" s="49">
        <f>IF(P32="","",IF(MONTH(P32+1)&lt;&gt;MONTH(P32),"",P32+1))</f>
        <v>45207</v>
      </c>
      <c r="K33" s="49">
        <f>IF(J33="","",IF(MONTH(J33+1)&lt;&gt;MONTH(J33),"",J33+1))</f>
        <v>45208</v>
      </c>
      <c r="L33" s="19">
        <f t="shared" ref="L33:P37" si="9">IF(K33="","",IF(MONTH(K33+1)&lt;&gt;MONTH(K33),"",K33+1))</f>
        <v>45209</v>
      </c>
      <c r="M33" s="49">
        <f t="shared" si="9"/>
        <v>45210</v>
      </c>
      <c r="N33" s="49">
        <f t="shared" si="9"/>
        <v>45211</v>
      </c>
      <c r="O33" s="49">
        <f t="shared" si="9"/>
        <v>45212</v>
      </c>
      <c r="P33" s="49">
        <f t="shared" si="9"/>
        <v>45213</v>
      </c>
      <c r="Q33" s="26"/>
      <c r="R33" s="82">
        <f>IF(X32="","",IF(MONTH(X32+1)&lt;&gt;MONTH(X32),"",X32+1))</f>
        <v>45235</v>
      </c>
      <c r="S33" s="49">
        <f>IF(R33="","",IF(MONTH(R33+1)&lt;&gt;MONTH(R33),"",R33+1))</f>
        <v>45236</v>
      </c>
      <c r="T33" s="49">
        <f t="shared" ref="T33:X37" si="10">IF(S33="","",IF(MONTH(S33+1)&lt;&gt;MONTH(S33),"",S33+1))</f>
        <v>45237</v>
      </c>
      <c r="U33" s="49">
        <f t="shared" si="10"/>
        <v>45238</v>
      </c>
      <c r="V33" s="19">
        <f t="shared" si="10"/>
        <v>45239</v>
      </c>
      <c r="W33" s="49">
        <f t="shared" si="10"/>
        <v>45240</v>
      </c>
      <c r="X33" s="49">
        <f t="shared" si="10"/>
        <v>45241</v>
      </c>
      <c r="Y33" s="26"/>
      <c r="Z33" s="49">
        <f>IF(AF32="","",IF(MONTH(AF32+1)&lt;&gt;MONTH(AF32),"",AF32+1))</f>
        <v>45263</v>
      </c>
      <c r="AA33" s="49">
        <f>IF(Z33="","",IF(MONTH(Z33+1)&lt;&gt;MONTH(Z33),"",Z33+1))</f>
        <v>45264</v>
      </c>
      <c r="AB33" s="82">
        <f t="shared" ref="AB33:AF37" si="11">IF(AA33="","",IF(MONTH(AA33+1)&lt;&gt;MONTH(AA33),"",AA33+1))</f>
        <v>45265</v>
      </c>
      <c r="AC33" s="49">
        <f t="shared" si="11"/>
        <v>45266</v>
      </c>
      <c r="AD33" s="49">
        <f t="shared" si="11"/>
        <v>45267</v>
      </c>
      <c r="AE33" s="19">
        <f t="shared" si="11"/>
        <v>45268</v>
      </c>
      <c r="AF33" s="49">
        <f t="shared" si="11"/>
        <v>45269</v>
      </c>
      <c r="AG33" s="26"/>
    </row>
    <row r="34" spans="1:33" ht="15.75" x14ac:dyDescent="0.25">
      <c r="A34" s="78"/>
      <c r="B34" s="49">
        <f>IF(H33="","",IF(MONTH(H33+1)&lt;&gt;MONTH(H33),"",H33+1))</f>
        <v>45179</v>
      </c>
      <c r="C34" s="49">
        <f>IF(B34="","",IF(MONTH(B34+1)&lt;&gt;MONTH(B34),"",B34+1))</f>
        <v>45180</v>
      </c>
      <c r="D34" s="49">
        <f t="shared" si="8"/>
        <v>45181</v>
      </c>
      <c r="E34" s="49">
        <f t="shared" si="8"/>
        <v>45182</v>
      </c>
      <c r="F34" s="49">
        <f t="shared" si="8"/>
        <v>45183</v>
      </c>
      <c r="G34" s="49">
        <f t="shared" si="8"/>
        <v>45184</v>
      </c>
      <c r="H34" s="79">
        <f t="shared" si="8"/>
        <v>45185</v>
      </c>
      <c r="I34" s="26"/>
      <c r="J34" s="49">
        <f>IF(P33="","",IF(MONTH(P33+1)&lt;&gt;MONTH(P33),"",P33+1))</f>
        <v>45214</v>
      </c>
      <c r="K34" s="79">
        <f>IF(J34="","",IF(MONTH(J34+1)&lt;&gt;MONTH(J34),"",J34+1))</f>
        <v>45215</v>
      </c>
      <c r="L34" s="80">
        <f t="shared" si="9"/>
        <v>45216</v>
      </c>
      <c r="M34" s="49">
        <f t="shared" si="9"/>
        <v>45217</v>
      </c>
      <c r="N34" s="49">
        <f t="shared" si="9"/>
        <v>45218</v>
      </c>
      <c r="O34" s="82">
        <f t="shared" si="9"/>
        <v>45219</v>
      </c>
      <c r="P34" s="49">
        <f t="shared" si="9"/>
        <v>45220</v>
      </c>
      <c r="Q34" s="26"/>
      <c r="R34" s="49">
        <f>IF(X33="","",IF(MONTH(X33+1)&lt;&gt;MONTH(X33),"",X33+1))</f>
        <v>45242</v>
      </c>
      <c r="S34" s="49">
        <f>IF(R34="","",IF(MONTH(R34+1)&lt;&gt;MONTH(R34),"",R34+1))</f>
        <v>45243</v>
      </c>
      <c r="T34" s="49">
        <f t="shared" si="10"/>
        <v>45244</v>
      </c>
      <c r="U34" s="49">
        <f t="shared" si="10"/>
        <v>45245</v>
      </c>
      <c r="V34" s="79">
        <f t="shared" si="10"/>
        <v>45246</v>
      </c>
      <c r="W34" s="80">
        <f t="shared" si="10"/>
        <v>45247</v>
      </c>
      <c r="X34" s="49">
        <f t="shared" si="10"/>
        <v>45248</v>
      </c>
      <c r="Y34" s="26"/>
      <c r="Z34" s="49">
        <f>IF(AF33="","",IF(MONTH(AF33+1)&lt;&gt;MONTH(AF33),"",AF33+1))</f>
        <v>45270</v>
      </c>
      <c r="AA34" s="49">
        <f>IF(Z34="","",IF(MONTH(Z34+1)&lt;&gt;MONTH(Z34),"",Z34+1))</f>
        <v>45271</v>
      </c>
      <c r="AB34" s="49">
        <f t="shared" si="11"/>
        <v>45272</v>
      </c>
      <c r="AC34" s="49">
        <f t="shared" si="11"/>
        <v>45273</v>
      </c>
      <c r="AD34" s="49">
        <f t="shared" si="11"/>
        <v>45274</v>
      </c>
      <c r="AE34" s="49">
        <f t="shared" si="11"/>
        <v>45275</v>
      </c>
      <c r="AF34" s="79">
        <f t="shared" si="11"/>
        <v>45276</v>
      </c>
      <c r="AG34" s="26"/>
    </row>
    <row r="35" spans="1:33" ht="15.75" x14ac:dyDescent="0.25">
      <c r="A35" s="78"/>
      <c r="B35" s="80">
        <f>IF(H34="","",IF(MONTH(H34+1)&lt;&gt;MONTH(H34),"",H34+1))</f>
        <v>45186</v>
      </c>
      <c r="C35" s="49">
        <f>IF(B35="","",IF(MONTH(B35+1)&lt;&gt;MONTH(B35),"",B35+1))</f>
        <v>45187</v>
      </c>
      <c r="D35" s="49">
        <f t="shared" si="8"/>
        <v>45188</v>
      </c>
      <c r="E35" s="82">
        <f t="shared" si="8"/>
        <v>45189</v>
      </c>
      <c r="F35" s="49">
        <f t="shared" si="8"/>
        <v>45190</v>
      </c>
      <c r="G35" s="49">
        <f t="shared" si="8"/>
        <v>45191</v>
      </c>
      <c r="H35" s="49">
        <f t="shared" si="8"/>
        <v>45192</v>
      </c>
      <c r="I35" s="26"/>
      <c r="J35" s="49">
        <f>IF(P34="","",IF(MONTH(P34+1)&lt;&gt;MONTH(P34),"",P34+1))</f>
        <v>45221</v>
      </c>
      <c r="K35" s="49">
        <f>IF(J35="","",IF(MONTH(J35+1)&lt;&gt;MONTH(J35),"",J35+1))</f>
        <v>45222</v>
      </c>
      <c r="L35" s="49">
        <f t="shared" si="9"/>
        <v>45223</v>
      </c>
      <c r="M35" s="19">
        <f t="shared" si="9"/>
        <v>45224</v>
      </c>
      <c r="N35" s="49">
        <f t="shared" si="9"/>
        <v>45225</v>
      </c>
      <c r="O35" s="49">
        <f t="shared" si="9"/>
        <v>45226</v>
      </c>
      <c r="P35" s="49">
        <f t="shared" si="9"/>
        <v>45227</v>
      </c>
      <c r="Q35" s="26"/>
      <c r="R35" s="49">
        <f>IF(X34="","",IF(MONTH(X34+1)&lt;&gt;MONTH(X34),"",X34+1))</f>
        <v>45249</v>
      </c>
      <c r="S35" s="82">
        <f>IF(R35="","",IF(MONTH(R35+1)&lt;&gt;MONTH(R35),"",R35+1))</f>
        <v>45250</v>
      </c>
      <c r="T35" s="49">
        <f t="shared" si="10"/>
        <v>45251</v>
      </c>
      <c r="U35" s="19">
        <f t="shared" si="10"/>
        <v>45252</v>
      </c>
      <c r="V35" s="49">
        <f t="shared" si="10"/>
        <v>45253</v>
      </c>
      <c r="W35" s="49">
        <f t="shared" si="10"/>
        <v>45254</v>
      </c>
      <c r="X35" s="49">
        <f t="shared" si="10"/>
        <v>45255</v>
      </c>
      <c r="Y35" s="26"/>
      <c r="Z35" s="80">
        <f>IF(AF34="","",IF(MONTH(AF34+1)&lt;&gt;MONTH(AF34),"",AF34+1))</f>
        <v>45277</v>
      </c>
      <c r="AA35" s="49">
        <f>IF(Z35="","",IF(MONTH(Z35+1)&lt;&gt;MONTH(Z35),"",Z35+1))</f>
        <v>45278</v>
      </c>
      <c r="AB35" s="49">
        <f t="shared" si="11"/>
        <v>45279</v>
      </c>
      <c r="AC35" s="82">
        <f t="shared" si="11"/>
        <v>45280</v>
      </c>
      <c r="AD35" s="49">
        <f t="shared" si="11"/>
        <v>45281</v>
      </c>
      <c r="AE35" s="19">
        <f t="shared" si="11"/>
        <v>45282</v>
      </c>
      <c r="AF35" s="49">
        <f t="shared" si="11"/>
        <v>45283</v>
      </c>
      <c r="AG35" s="26"/>
    </row>
    <row r="36" spans="1:33" ht="15.75" x14ac:dyDescent="0.25">
      <c r="A36" s="78"/>
      <c r="B36" s="49">
        <f>IF(H35="","",IF(MONTH(H35+1)&lt;&gt;MONTH(H35),"",H35+1))</f>
        <v>45193</v>
      </c>
      <c r="C36" s="19">
        <f>IF(B36="","",IF(MONTH(B36+1)&lt;&gt;MONTH(B36),"",B36+1))</f>
        <v>45194</v>
      </c>
      <c r="D36" s="49">
        <f t="shared" si="8"/>
        <v>45195</v>
      </c>
      <c r="E36" s="49">
        <f t="shared" si="8"/>
        <v>45196</v>
      </c>
      <c r="F36" s="49">
        <f t="shared" si="8"/>
        <v>45197</v>
      </c>
      <c r="G36" s="49">
        <f t="shared" si="8"/>
        <v>45198</v>
      </c>
      <c r="H36" s="49">
        <f t="shared" si="8"/>
        <v>45199</v>
      </c>
      <c r="I36" s="26"/>
      <c r="J36" s="49">
        <f>IF(P35="","",IF(MONTH(P35+1)&lt;&gt;MONTH(P35),"",P35+1))</f>
        <v>45228</v>
      </c>
      <c r="K36" s="49">
        <f>IF(J36="","",IF(MONTH(J36+1)&lt;&gt;MONTH(J36),"",J36+1))</f>
        <v>45229</v>
      </c>
      <c r="L36" s="49">
        <f t="shared" si="9"/>
        <v>45230</v>
      </c>
      <c r="M36" s="49" t="str">
        <f t="shared" si="9"/>
        <v/>
      </c>
      <c r="N36" s="49" t="str">
        <f t="shared" si="9"/>
        <v/>
      </c>
      <c r="O36" s="49" t="str">
        <f t="shared" si="9"/>
        <v/>
      </c>
      <c r="P36" s="49" t="str">
        <f t="shared" si="9"/>
        <v/>
      </c>
      <c r="Q36" s="26"/>
      <c r="R36" s="49">
        <f>IF(X35="","",IF(MONTH(X35+1)&lt;&gt;MONTH(X35),"",X35+1))</f>
        <v>45256</v>
      </c>
      <c r="S36" s="49">
        <f>IF(R36="","",IF(MONTH(R36+1)&lt;&gt;MONTH(R36),"",R36+1))</f>
        <v>45257</v>
      </c>
      <c r="T36" s="49">
        <f t="shared" si="10"/>
        <v>45258</v>
      </c>
      <c r="U36" s="49">
        <f t="shared" si="10"/>
        <v>45259</v>
      </c>
      <c r="V36" s="49">
        <f t="shared" si="10"/>
        <v>45260</v>
      </c>
      <c r="W36" s="49" t="str">
        <f t="shared" si="10"/>
        <v/>
      </c>
      <c r="X36" s="49" t="str">
        <f t="shared" si="10"/>
        <v/>
      </c>
      <c r="Y36" s="26"/>
      <c r="Z36" s="49">
        <f>IF(AF35="","",IF(MONTH(AF35+1)&lt;&gt;MONTH(AF35),"",AF35+1))</f>
        <v>45284</v>
      </c>
      <c r="AA36" s="49">
        <f>IF(Z36="","",IF(MONTH(Z36+1)&lt;&gt;MONTH(Z36),"",Z36+1))</f>
        <v>45285</v>
      </c>
      <c r="AB36" s="49">
        <f t="shared" si="11"/>
        <v>45286</v>
      </c>
      <c r="AC36" s="49">
        <f t="shared" si="11"/>
        <v>45287</v>
      </c>
      <c r="AD36" s="49">
        <f t="shared" si="11"/>
        <v>45288</v>
      </c>
      <c r="AE36" s="49">
        <f t="shared" si="11"/>
        <v>45289</v>
      </c>
      <c r="AF36" s="49">
        <f t="shared" si="11"/>
        <v>45290</v>
      </c>
      <c r="AG36" s="26"/>
    </row>
    <row r="37" spans="1:33" ht="15.75" x14ac:dyDescent="0.25">
      <c r="A37" s="78"/>
      <c r="B37" s="49" t="str">
        <f>IF(H36="","",IF(MONTH(H36+1)&lt;&gt;MONTH(H36),"",H36+1))</f>
        <v/>
      </c>
      <c r="C37" s="49" t="str">
        <f>IF(B37="","",IF(MONTH(B37+1)&lt;&gt;MONTH(B37),"",B37+1))</f>
        <v/>
      </c>
      <c r="D37" s="49" t="str">
        <f t="shared" si="8"/>
        <v/>
      </c>
      <c r="E37" s="49" t="str">
        <f t="shared" si="8"/>
        <v/>
      </c>
      <c r="F37" s="49" t="str">
        <f t="shared" si="8"/>
        <v/>
      </c>
      <c r="G37" s="49" t="str">
        <f t="shared" si="8"/>
        <v/>
      </c>
      <c r="H37" s="49" t="str">
        <f t="shared" si="8"/>
        <v/>
      </c>
      <c r="I37" s="26"/>
      <c r="J37" s="49" t="str">
        <f>IF(P36="","",IF(MONTH(P36+1)&lt;&gt;MONTH(P36),"",P36+1))</f>
        <v/>
      </c>
      <c r="K37" s="49" t="str">
        <f>IF(J37="","",IF(MONTH(J37+1)&lt;&gt;MONTH(J37),"",J37+1))</f>
        <v/>
      </c>
      <c r="L37" s="49" t="str">
        <f t="shared" si="9"/>
        <v/>
      </c>
      <c r="M37" s="49" t="str">
        <f t="shared" si="9"/>
        <v/>
      </c>
      <c r="N37" s="49" t="str">
        <f t="shared" si="9"/>
        <v/>
      </c>
      <c r="O37" s="49" t="str">
        <f t="shared" si="9"/>
        <v/>
      </c>
      <c r="P37" s="49" t="str">
        <f t="shared" si="9"/>
        <v/>
      </c>
      <c r="Q37" s="26"/>
      <c r="R37" s="49" t="str">
        <f>IF(X36="","",IF(MONTH(X36+1)&lt;&gt;MONTH(X36),"",X36+1))</f>
        <v/>
      </c>
      <c r="S37" s="49" t="str">
        <f>IF(R37="","",IF(MONTH(R37+1)&lt;&gt;MONTH(R37),"",R37+1))</f>
        <v/>
      </c>
      <c r="T37" s="49" t="str">
        <f t="shared" si="10"/>
        <v/>
      </c>
      <c r="U37" s="49" t="str">
        <f t="shared" si="10"/>
        <v/>
      </c>
      <c r="V37" s="49" t="str">
        <f t="shared" si="10"/>
        <v/>
      </c>
      <c r="W37" s="49" t="str">
        <f t="shared" si="10"/>
        <v/>
      </c>
      <c r="X37" s="49" t="str">
        <f t="shared" si="10"/>
        <v/>
      </c>
      <c r="Y37" s="26"/>
      <c r="Z37" s="49">
        <f>IF(AF36="","",IF(MONTH(AF36+1)&lt;&gt;MONTH(AF36),"",AF36+1))</f>
        <v>45291</v>
      </c>
      <c r="AA37" s="49" t="str">
        <f>IF(Z37="","",IF(MONTH(Z37+1)&lt;&gt;MONTH(Z37),"",Z37+1))</f>
        <v/>
      </c>
      <c r="AB37" s="49" t="str">
        <f t="shared" si="11"/>
        <v/>
      </c>
      <c r="AC37" s="49" t="str">
        <f t="shared" si="11"/>
        <v/>
      </c>
      <c r="AD37" s="49" t="str">
        <f t="shared" si="11"/>
        <v/>
      </c>
      <c r="AE37" s="49" t="str">
        <f t="shared" si="11"/>
        <v/>
      </c>
      <c r="AF37" s="49" t="str">
        <f t="shared" si="11"/>
        <v/>
      </c>
      <c r="AG37" s="26"/>
    </row>
    <row r="38" spans="1:33" x14ac:dyDescent="0.2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</row>
    <row r="39" spans="1:33" x14ac:dyDescent="0.2">
      <c r="I39" s="3"/>
      <c r="Q39" s="3"/>
      <c r="Y39" s="3"/>
      <c r="Z39" s="3"/>
      <c r="AA39" s="3"/>
      <c r="AB39" s="3"/>
      <c r="AC39" s="3"/>
      <c r="AD39" s="3"/>
      <c r="AE39" s="3"/>
      <c r="AF39" s="3"/>
      <c r="AG39" s="3"/>
    </row>
    <row r="40" spans="1:33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</row>
    <row r="41" spans="1:33" x14ac:dyDescent="0.2">
      <c r="I41" s="3"/>
      <c r="Q41" s="3"/>
      <c r="Y41" s="3"/>
      <c r="Z41" s="3"/>
      <c r="AA41" s="3"/>
      <c r="AB41" s="3"/>
      <c r="AC41" s="3"/>
      <c r="AD41" s="3"/>
      <c r="AE41" s="3"/>
      <c r="AF41" s="3"/>
      <c r="AG41" s="3"/>
    </row>
    <row r="42" spans="1:33" x14ac:dyDescent="0.2">
      <c r="I42" s="3"/>
      <c r="Q42" s="3"/>
      <c r="Y42" s="3"/>
      <c r="Z42" s="3"/>
      <c r="AA42" s="3"/>
      <c r="AB42" s="3"/>
      <c r="AC42" s="3"/>
      <c r="AD42" s="3"/>
      <c r="AE42" s="3"/>
      <c r="AF42" s="3"/>
      <c r="AG42" s="3"/>
    </row>
    <row r="43" spans="1:33" x14ac:dyDescent="0.2">
      <c r="I43" s="3"/>
      <c r="Q43" s="3"/>
      <c r="Y43" s="3"/>
      <c r="Z43" s="3"/>
      <c r="AA43" s="3"/>
      <c r="AB43" s="3"/>
      <c r="AC43" s="3"/>
      <c r="AD43" s="3"/>
      <c r="AE43" s="3"/>
      <c r="AF43" s="3"/>
      <c r="AG43" s="3"/>
    </row>
    <row r="44" spans="1:33" x14ac:dyDescent="0.2">
      <c r="I44" s="3"/>
      <c r="Q44" s="3"/>
      <c r="Y44" s="3"/>
      <c r="Z44" s="3"/>
      <c r="AA44" s="3"/>
      <c r="AB44" s="3"/>
      <c r="AC44" s="3"/>
      <c r="AD44" s="3"/>
      <c r="AE44" s="3"/>
      <c r="AF44" s="3"/>
      <c r="AG44" s="3"/>
    </row>
    <row r="45" spans="1:33" x14ac:dyDescent="0.2">
      <c r="I45" s="3"/>
      <c r="Q45" s="3"/>
      <c r="Y45" s="3"/>
      <c r="Z45" s="3"/>
      <c r="AA45" s="3"/>
      <c r="AB45" s="3"/>
      <c r="AC45" s="3"/>
      <c r="AD45" s="3"/>
      <c r="AE45" s="3"/>
      <c r="AF45" s="3"/>
      <c r="AG45" s="3"/>
    </row>
    <row r="46" spans="1:33" x14ac:dyDescent="0.2">
      <c r="I46" s="3"/>
      <c r="Q46" s="3"/>
      <c r="Y46" s="3"/>
      <c r="Z46" s="3"/>
      <c r="AA46" s="3"/>
      <c r="AB46" s="3"/>
      <c r="AC46" s="3"/>
      <c r="AD46" s="3"/>
      <c r="AE46" s="3"/>
      <c r="AF46" s="3"/>
      <c r="AG46" s="3"/>
    </row>
  </sheetData>
  <mergeCells count="18">
    <mergeCell ref="B30:H30"/>
    <mergeCell ref="J30:P30"/>
    <mergeCell ref="R30:X30"/>
    <mergeCell ref="Z30:AF30"/>
    <mergeCell ref="B12:H12"/>
    <mergeCell ref="J12:P12"/>
    <mergeCell ref="R12:X12"/>
    <mergeCell ref="Z12:AF12"/>
    <mergeCell ref="B21:H21"/>
    <mergeCell ref="J21:P21"/>
    <mergeCell ref="R21:X21"/>
    <mergeCell ref="Z21:AF21"/>
    <mergeCell ref="A1:AG1"/>
    <mergeCell ref="D3:F3"/>
    <mergeCell ref="J3:L3"/>
    <mergeCell ref="R3:S3"/>
    <mergeCell ref="B10:P10"/>
    <mergeCell ref="R10:AF10"/>
  </mergeCells>
  <conditionalFormatting sqref="B12">
    <cfRule type="expression" dxfId="96" priority="14">
      <formula>$J$3=1</formula>
    </cfRule>
  </conditionalFormatting>
  <conditionalFormatting sqref="B21">
    <cfRule type="expression" dxfId="95" priority="10">
      <formula>$J$3=1</formula>
    </cfRule>
  </conditionalFormatting>
  <conditionalFormatting sqref="B30">
    <cfRule type="expression" dxfId="94" priority="6">
      <formula>$J$3=1</formula>
    </cfRule>
  </conditionalFormatting>
  <conditionalFormatting sqref="B6:C6">
    <cfRule type="expression" dxfId="93" priority="2">
      <formula>OR(WEEKDAY(B6,1)=1,WEEKDAY(B6,1)=7)</formula>
    </cfRule>
  </conditionalFormatting>
  <conditionalFormatting sqref="B14:H19 J14:P19 R14:X19 Z14:AF19 B23:H28 J23:P28 R23:X28 Z23:AF28 B32:H37 J32:P37 R32:X37 Z32:AF37">
    <cfRule type="expression" dxfId="92" priority="15">
      <formula>OR(WEEKDAY(B14,1)=1,WEEKDAY(B14,1)=7)</formula>
    </cfRule>
  </conditionalFormatting>
  <conditionalFormatting sqref="J12">
    <cfRule type="expression" dxfId="91" priority="13">
      <formula>$J$3=1</formula>
    </cfRule>
  </conditionalFormatting>
  <conditionalFormatting sqref="J21">
    <cfRule type="expression" dxfId="90" priority="9">
      <formula>$J$3=1</formula>
    </cfRule>
  </conditionalFormatting>
  <conditionalFormatting sqref="J30">
    <cfRule type="expression" dxfId="89" priority="5">
      <formula>$J$3=1</formula>
    </cfRule>
  </conditionalFormatting>
  <conditionalFormatting sqref="R12">
    <cfRule type="expression" dxfId="88" priority="12">
      <formula>$J$3=1</formula>
    </cfRule>
  </conditionalFormatting>
  <conditionalFormatting sqref="R21">
    <cfRule type="expression" dxfId="87" priority="8">
      <formula>$J$3=1</formula>
    </cfRule>
  </conditionalFormatting>
  <conditionalFormatting sqref="R30">
    <cfRule type="expression" dxfId="86" priority="4">
      <formula>$J$3=1</formula>
    </cfRule>
  </conditionalFormatting>
  <conditionalFormatting sqref="S6:S7">
    <cfRule type="expression" dxfId="85" priority="1">
      <formula>OR(WEEKDAY(S6,1)=1,WEEKDAY(S6,1)=7)</formula>
    </cfRule>
  </conditionalFormatting>
  <conditionalFormatting sqref="Z12">
    <cfRule type="expression" dxfId="84" priority="11">
      <formula>$J$3=1</formula>
    </cfRule>
  </conditionalFormatting>
  <conditionalFormatting sqref="Z21">
    <cfRule type="expression" dxfId="83" priority="7">
      <formula>$J$3=1</formula>
    </cfRule>
  </conditionalFormatting>
  <conditionalFormatting sqref="Z30">
    <cfRule type="expression" dxfId="82" priority="3">
      <formula>$J$3=1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95501-13ED-4AD9-AA5F-2B043A25B642}">
  <dimension ref="B1:C13"/>
  <sheetViews>
    <sheetView workbookViewId="0">
      <selection activeCell="B29" sqref="B29"/>
    </sheetView>
  </sheetViews>
  <sheetFormatPr defaultRowHeight="15" customHeight="1" x14ac:dyDescent="0.2"/>
  <cols>
    <col min="2" max="2" width="28.28515625" customWidth="1"/>
    <col min="3" max="3" width="36" customWidth="1"/>
    <col min="4" max="4" width="28.28515625" customWidth="1"/>
  </cols>
  <sheetData>
    <row r="1" spans="2:3" ht="13.5" thickBot="1" x14ac:dyDescent="0.25"/>
    <row r="2" spans="2:3" ht="15.75" thickBot="1" x14ac:dyDescent="0.25">
      <c r="B2" s="83" t="s">
        <v>9</v>
      </c>
      <c r="C2" s="84" t="s">
        <v>10</v>
      </c>
    </row>
    <row r="3" spans="2:3" ht="15" customHeight="1" thickBot="1" x14ac:dyDescent="0.25">
      <c r="B3" s="85" t="s">
        <v>11</v>
      </c>
      <c r="C3" s="86" t="s">
        <v>12</v>
      </c>
    </row>
    <row r="4" spans="2:3" ht="15" customHeight="1" thickBot="1" x14ac:dyDescent="0.25">
      <c r="B4" s="85" t="s">
        <v>13</v>
      </c>
      <c r="C4" s="86" t="s">
        <v>14</v>
      </c>
    </row>
    <row r="5" spans="2:3" ht="15" customHeight="1" thickBot="1" x14ac:dyDescent="0.25">
      <c r="B5" s="85" t="s">
        <v>15</v>
      </c>
      <c r="C5" s="86" t="s">
        <v>16</v>
      </c>
    </row>
    <row r="6" spans="2:3" ht="15" customHeight="1" thickBot="1" x14ac:dyDescent="0.25">
      <c r="B6" s="85" t="s">
        <v>17</v>
      </c>
      <c r="C6" s="86" t="s">
        <v>18</v>
      </c>
    </row>
    <row r="7" spans="2:3" ht="15" customHeight="1" thickBot="1" x14ac:dyDescent="0.25">
      <c r="B7" s="85" t="s">
        <v>19</v>
      </c>
      <c r="C7" s="86" t="s">
        <v>20</v>
      </c>
    </row>
    <row r="8" spans="2:3" ht="15" customHeight="1" thickBot="1" x14ac:dyDescent="0.25">
      <c r="B8" s="85" t="s">
        <v>21</v>
      </c>
      <c r="C8" s="86" t="s">
        <v>22</v>
      </c>
    </row>
    <row r="9" spans="2:3" ht="15" customHeight="1" thickBot="1" x14ac:dyDescent="0.25">
      <c r="B9" s="85" t="s">
        <v>23</v>
      </c>
      <c r="C9" s="86" t="s">
        <v>24</v>
      </c>
    </row>
    <row r="10" spans="2:3" ht="15" customHeight="1" thickBot="1" x14ac:dyDescent="0.25">
      <c r="B10" s="85" t="s">
        <v>25</v>
      </c>
      <c r="C10" s="86" t="s">
        <v>26</v>
      </c>
    </row>
    <row r="11" spans="2:3" ht="15" customHeight="1" thickBot="1" x14ac:dyDescent="0.25">
      <c r="B11" s="85" t="s">
        <v>27</v>
      </c>
      <c r="C11" s="86" t="s">
        <v>28</v>
      </c>
    </row>
    <row r="12" spans="2:3" ht="15" customHeight="1" thickBot="1" x14ac:dyDescent="0.25">
      <c r="B12" s="85" t="s">
        <v>29</v>
      </c>
      <c r="C12" s="86" t="s">
        <v>30</v>
      </c>
    </row>
    <row r="13" spans="2:3" ht="15" customHeight="1" x14ac:dyDescent="0.2">
      <c r="B13" s="87" t="s">
        <v>31</v>
      </c>
      <c r="C13" s="88" t="s">
        <v>32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414E3-C8D2-41AC-90A1-B522B22B775C}">
  <dimension ref="B1:AD39"/>
  <sheetViews>
    <sheetView workbookViewId="0">
      <selection activeCell="R12" sqref="R12"/>
    </sheetView>
  </sheetViews>
  <sheetFormatPr defaultColWidth="9.140625" defaultRowHeight="15" x14ac:dyDescent="0.25"/>
  <cols>
    <col min="1" max="1" width="9.140625" style="62"/>
    <col min="2" max="8" width="4.7109375" style="62" customWidth="1"/>
    <col min="9" max="10" width="9.140625" style="62"/>
    <col min="11" max="17" width="4.7109375" style="62" customWidth="1"/>
    <col min="18" max="19" width="9.140625" style="62"/>
    <col min="20" max="26" width="4.7109375" style="62" customWidth="1"/>
    <col min="27" max="28" width="9.140625" style="62"/>
    <col min="29" max="29" width="11.85546875" style="62" customWidth="1"/>
    <col min="30" max="30" width="47.42578125" style="62" customWidth="1"/>
    <col min="31" max="31" width="13.28515625" style="62" customWidth="1"/>
    <col min="32" max="16384" width="9.140625" style="62"/>
  </cols>
  <sheetData>
    <row r="1" spans="2:30" ht="26.25" x14ac:dyDescent="0.4">
      <c r="B1" s="96">
        <v>2022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</row>
    <row r="2" spans="2:30" ht="20.100000000000001" customHeight="1" x14ac:dyDescent="0.25"/>
    <row r="3" spans="2:30" ht="20.100000000000001" customHeight="1" x14ac:dyDescent="0.25">
      <c r="B3" s="72" t="s">
        <v>33</v>
      </c>
      <c r="K3" s="72" t="s">
        <v>34</v>
      </c>
      <c r="T3" s="72" t="s">
        <v>35</v>
      </c>
    </row>
    <row r="4" spans="2:30" ht="20.100000000000001" customHeight="1" x14ac:dyDescent="0.25">
      <c r="B4" s="61" t="s">
        <v>36</v>
      </c>
      <c r="C4" s="61" t="s">
        <v>37</v>
      </c>
      <c r="D4" s="61" t="s">
        <v>38</v>
      </c>
      <c r="E4" s="61" t="s">
        <v>39</v>
      </c>
      <c r="F4" s="61" t="s">
        <v>38</v>
      </c>
      <c r="G4" s="61" t="s">
        <v>40</v>
      </c>
      <c r="H4" s="61" t="s">
        <v>36</v>
      </c>
      <c r="K4" s="61" t="s">
        <v>36</v>
      </c>
      <c r="L4" s="61" t="s">
        <v>37</v>
      </c>
      <c r="M4" s="61" t="s">
        <v>38</v>
      </c>
      <c r="N4" s="61" t="s">
        <v>39</v>
      </c>
      <c r="O4" s="61" t="s">
        <v>38</v>
      </c>
      <c r="P4" s="61" t="s">
        <v>40</v>
      </c>
      <c r="Q4" s="61" t="s">
        <v>36</v>
      </c>
      <c r="T4" s="61" t="s">
        <v>36</v>
      </c>
      <c r="U4" s="61" t="s">
        <v>37</v>
      </c>
      <c r="V4" s="61" t="s">
        <v>38</v>
      </c>
      <c r="W4" s="61" t="s">
        <v>39</v>
      </c>
      <c r="X4" s="61" t="s">
        <v>38</v>
      </c>
      <c r="Y4" s="61" t="s">
        <v>40</v>
      </c>
      <c r="Z4" s="61" t="s">
        <v>36</v>
      </c>
      <c r="AC4" s="63"/>
      <c r="AD4" s="64" t="s">
        <v>41</v>
      </c>
    </row>
    <row r="5" spans="2:30" ht="20.100000000000001" customHeight="1" x14ac:dyDescent="0.25">
      <c r="B5" s="61"/>
      <c r="C5" s="61" t="s">
        <v>42</v>
      </c>
      <c r="D5" s="61" t="s">
        <v>42</v>
      </c>
      <c r="E5" s="61" t="s">
        <v>42</v>
      </c>
      <c r="F5" s="61"/>
      <c r="G5" s="61"/>
      <c r="H5" s="65">
        <v>1</v>
      </c>
      <c r="I5" s="61"/>
      <c r="J5" s="61"/>
      <c r="K5" s="61"/>
      <c r="L5" s="61" t="s">
        <v>42</v>
      </c>
      <c r="M5" s="65">
        <v>1</v>
      </c>
      <c r="N5" s="66">
        <v>2</v>
      </c>
      <c r="O5" s="61">
        <v>3</v>
      </c>
      <c r="P5" s="61">
        <v>4</v>
      </c>
      <c r="Q5" s="67">
        <v>5</v>
      </c>
      <c r="R5" s="61"/>
      <c r="S5" s="61"/>
      <c r="T5" s="61"/>
      <c r="U5" s="61"/>
      <c r="V5" s="65">
        <v>1</v>
      </c>
      <c r="W5" s="66">
        <v>2</v>
      </c>
      <c r="X5" s="61">
        <v>3</v>
      </c>
      <c r="Y5" s="61">
        <v>4</v>
      </c>
      <c r="Z5" s="67">
        <v>5</v>
      </c>
      <c r="AC5" s="68"/>
      <c r="AD5" s="64" t="s">
        <v>43</v>
      </c>
    </row>
    <row r="6" spans="2:30" ht="20.100000000000001" customHeight="1" x14ac:dyDescent="0.25">
      <c r="B6" s="66">
        <v>2</v>
      </c>
      <c r="C6" s="61">
        <v>3</v>
      </c>
      <c r="D6" s="61">
        <v>4</v>
      </c>
      <c r="E6" s="67">
        <v>5</v>
      </c>
      <c r="F6" s="61">
        <v>6</v>
      </c>
      <c r="G6" s="61">
        <v>7</v>
      </c>
      <c r="H6" s="61">
        <v>8</v>
      </c>
      <c r="I6" s="61"/>
      <c r="J6" s="61"/>
      <c r="K6" s="61">
        <v>6</v>
      </c>
      <c r="L6" s="61">
        <v>7</v>
      </c>
      <c r="M6" s="61">
        <v>8</v>
      </c>
      <c r="N6" s="61">
        <v>9</v>
      </c>
      <c r="O6" s="60">
        <v>10</v>
      </c>
      <c r="P6" s="61">
        <v>11</v>
      </c>
      <c r="Q6" s="61">
        <v>12</v>
      </c>
      <c r="R6" s="61"/>
      <c r="S6" s="61"/>
      <c r="T6" s="61">
        <v>6</v>
      </c>
      <c r="U6" s="61">
        <v>7</v>
      </c>
      <c r="V6" s="61">
        <v>8</v>
      </c>
      <c r="W6" s="61">
        <v>9</v>
      </c>
      <c r="X6" s="60">
        <v>10</v>
      </c>
      <c r="Y6" s="61">
        <v>11</v>
      </c>
      <c r="Z6" s="61">
        <v>12</v>
      </c>
      <c r="AC6" s="69"/>
      <c r="AD6" s="64" t="s">
        <v>6</v>
      </c>
    </row>
    <row r="7" spans="2:30" ht="20.100000000000001" customHeight="1" x14ac:dyDescent="0.25">
      <c r="B7" s="61">
        <v>9</v>
      </c>
      <c r="C7" s="60">
        <v>10</v>
      </c>
      <c r="D7" s="61">
        <v>11</v>
      </c>
      <c r="E7" s="61">
        <v>12</v>
      </c>
      <c r="F7" s="61">
        <v>13</v>
      </c>
      <c r="G7" s="61">
        <v>14</v>
      </c>
      <c r="H7" s="61">
        <v>15</v>
      </c>
      <c r="I7" s="61"/>
      <c r="J7" s="61"/>
      <c r="K7" s="61">
        <v>13</v>
      </c>
      <c r="L7" s="61">
        <v>14</v>
      </c>
      <c r="M7" s="61">
        <v>15</v>
      </c>
      <c r="N7" s="65">
        <v>16</v>
      </c>
      <c r="O7" s="66">
        <v>17</v>
      </c>
      <c r="P7" s="61">
        <v>18</v>
      </c>
      <c r="Q7" s="61">
        <v>19</v>
      </c>
      <c r="R7" s="61"/>
      <c r="S7" s="61"/>
      <c r="T7" s="61">
        <v>13</v>
      </c>
      <c r="U7" s="61">
        <v>14</v>
      </c>
      <c r="V7" s="61">
        <v>15</v>
      </c>
      <c r="W7" s="65">
        <v>16</v>
      </c>
      <c r="X7" s="66">
        <v>17</v>
      </c>
      <c r="Y7" s="61">
        <v>18</v>
      </c>
      <c r="Z7" s="61">
        <v>19</v>
      </c>
      <c r="AC7" s="70"/>
      <c r="AD7" s="64" t="s">
        <v>44</v>
      </c>
    </row>
    <row r="8" spans="2:30" ht="20.100000000000001" customHeight="1" x14ac:dyDescent="0.25">
      <c r="B8" s="65">
        <v>16</v>
      </c>
      <c r="C8" s="66">
        <v>17</v>
      </c>
      <c r="D8" s="61">
        <v>18</v>
      </c>
      <c r="E8" s="61">
        <v>19</v>
      </c>
      <c r="F8" s="67">
        <v>20</v>
      </c>
      <c r="G8" s="61">
        <v>21</v>
      </c>
      <c r="H8" s="61">
        <v>22</v>
      </c>
      <c r="I8" s="61"/>
      <c r="J8" s="61"/>
      <c r="K8" s="67">
        <v>20</v>
      </c>
      <c r="L8" s="61">
        <v>21</v>
      </c>
      <c r="M8" s="61">
        <v>22</v>
      </c>
      <c r="N8" s="61">
        <v>23</v>
      </c>
      <c r="O8" s="61">
        <v>24</v>
      </c>
      <c r="P8" s="60">
        <v>25</v>
      </c>
      <c r="Q8" s="61">
        <v>26</v>
      </c>
      <c r="R8" s="61"/>
      <c r="S8" s="61"/>
      <c r="T8" s="67">
        <v>20</v>
      </c>
      <c r="U8" s="61">
        <v>21</v>
      </c>
      <c r="V8" s="61">
        <v>22</v>
      </c>
      <c r="W8" s="61">
        <v>23</v>
      </c>
      <c r="X8" s="61">
        <v>24</v>
      </c>
      <c r="Y8" s="60">
        <v>25</v>
      </c>
      <c r="Z8" s="61">
        <v>26</v>
      </c>
    </row>
    <row r="9" spans="2:30" ht="20.100000000000001" customHeight="1" x14ac:dyDescent="0.25">
      <c r="B9" s="61">
        <v>23</v>
      </c>
      <c r="C9" s="61">
        <v>24</v>
      </c>
      <c r="D9" s="60">
        <v>25</v>
      </c>
      <c r="E9" s="61">
        <v>26</v>
      </c>
      <c r="F9" s="61">
        <v>27</v>
      </c>
      <c r="G9" s="61">
        <v>28</v>
      </c>
      <c r="H9" s="61">
        <v>29</v>
      </c>
      <c r="I9" s="61"/>
      <c r="J9" s="61"/>
      <c r="K9" s="61">
        <v>27</v>
      </c>
      <c r="L9" s="61">
        <v>28</v>
      </c>
      <c r="M9" s="61"/>
      <c r="N9" s="61"/>
      <c r="O9" s="61"/>
      <c r="P9" s="61"/>
      <c r="Q9" s="61"/>
      <c r="R9" s="61"/>
      <c r="S9" s="61"/>
      <c r="T9" s="61">
        <v>27</v>
      </c>
      <c r="U9" s="61">
        <v>28</v>
      </c>
      <c r="V9" s="61">
        <v>29</v>
      </c>
      <c r="W9" s="61">
        <v>30</v>
      </c>
      <c r="X9" s="61">
        <v>31</v>
      </c>
      <c r="Y9" s="61" t="s">
        <v>42</v>
      </c>
      <c r="Z9" s="61" t="s">
        <v>42</v>
      </c>
    </row>
    <row r="10" spans="2:30" ht="20.100000000000001" customHeight="1" x14ac:dyDescent="0.25">
      <c r="B10" s="61">
        <v>30</v>
      </c>
      <c r="C10" s="61">
        <v>31</v>
      </c>
      <c r="D10" s="61" t="s">
        <v>42</v>
      </c>
      <c r="E10" s="61" t="s">
        <v>42</v>
      </c>
      <c r="F10" s="61" t="s">
        <v>42</v>
      </c>
      <c r="G10" s="61" t="s">
        <v>42</v>
      </c>
      <c r="H10" s="61" t="s">
        <v>42</v>
      </c>
      <c r="I10" s="61" t="s">
        <v>42</v>
      </c>
      <c r="J10" s="61"/>
      <c r="K10" s="61"/>
      <c r="L10" s="61" t="s">
        <v>42</v>
      </c>
      <c r="M10" s="61" t="s">
        <v>42</v>
      </c>
      <c r="N10" s="61" t="s">
        <v>42</v>
      </c>
      <c r="O10" s="61" t="s">
        <v>42</v>
      </c>
      <c r="P10" s="61" t="s">
        <v>42</v>
      </c>
      <c r="Q10" s="61" t="s">
        <v>42</v>
      </c>
      <c r="R10" s="61" t="s">
        <v>42</v>
      </c>
      <c r="S10" s="61"/>
      <c r="T10" s="61"/>
      <c r="U10" s="61" t="s">
        <v>42</v>
      </c>
      <c r="V10" s="61" t="s">
        <v>42</v>
      </c>
      <c r="W10" s="61" t="s">
        <v>42</v>
      </c>
      <c r="X10" s="61" t="s">
        <v>42</v>
      </c>
      <c r="Y10" s="61" t="s">
        <v>42</v>
      </c>
      <c r="Z10" s="61" t="s">
        <v>42</v>
      </c>
    </row>
    <row r="11" spans="2:30" ht="20.100000000000001" customHeight="1" x14ac:dyDescent="0.25"/>
    <row r="12" spans="2:30" ht="20.100000000000001" customHeight="1" x14ac:dyDescent="0.25">
      <c r="B12" s="72" t="s">
        <v>45</v>
      </c>
      <c r="K12" s="72" t="s">
        <v>46</v>
      </c>
      <c r="T12" s="72" t="s">
        <v>47</v>
      </c>
      <c r="AC12" s="71"/>
    </row>
    <row r="13" spans="2:30" ht="20.100000000000001" customHeight="1" x14ac:dyDescent="0.25">
      <c r="B13" s="61" t="s">
        <v>36</v>
      </c>
      <c r="C13" s="61" t="s">
        <v>37</v>
      </c>
      <c r="D13" s="61" t="s">
        <v>38</v>
      </c>
      <c r="E13" s="61" t="s">
        <v>39</v>
      </c>
      <c r="F13" s="61" t="s">
        <v>38</v>
      </c>
      <c r="G13" s="61" t="s">
        <v>40</v>
      </c>
      <c r="H13" s="61" t="s">
        <v>36</v>
      </c>
      <c r="T13" s="61" t="s">
        <v>36</v>
      </c>
      <c r="U13" s="61" t="s">
        <v>37</v>
      </c>
      <c r="V13" s="61" t="s">
        <v>38</v>
      </c>
      <c r="W13" s="61" t="s">
        <v>39</v>
      </c>
      <c r="X13" s="61" t="s">
        <v>38</v>
      </c>
      <c r="Y13" s="61" t="s">
        <v>40</v>
      </c>
      <c r="Z13" s="61" t="s">
        <v>36</v>
      </c>
      <c r="AC13" s="71"/>
    </row>
    <row r="14" spans="2:30" ht="20.100000000000001" customHeight="1" x14ac:dyDescent="0.25">
      <c r="B14" s="61"/>
      <c r="C14" s="61" t="s">
        <v>42</v>
      </c>
      <c r="D14" s="61" t="s">
        <v>42</v>
      </c>
      <c r="E14" s="61" t="s">
        <v>42</v>
      </c>
      <c r="F14" s="61"/>
      <c r="G14" s="65">
        <v>1</v>
      </c>
      <c r="H14" s="66">
        <v>2</v>
      </c>
      <c r="I14" s="61"/>
      <c r="J14" s="61"/>
      <c r="K14" s="65">
        <v>1</v>
      </c>
      <c r="L14" s="66">
        <v>2</v>
      </c>
      <c r="M14" s="61">
        <v>3</v>
      </c>
      <c r="N14" s="61">
        <v>4</v>
      </c>
      <c r="O14" s="67">
        <v>5</v>
      </c>
      <c r="P14" s="61">
        <v>6</v>
      </c>
      <c r="Q14" s="61">
        <v>7</v>
      </c>
      <c r="R14" s="61"/>
      <c r="S14" s="61"/>
      <c r="T14" s="61"/>
      <c r="U14" s="61" t="s">
        <v>42</v>
      </c>
      <c r="V14" s="61"/>
      <c r="W14" s="65">
        <v>1</v>
      </c>
      <c r="X14" s="66">
        <v>2</v>
      </c>
      <c r="Y14" s="61">
        <v>3</v>
      </c>
      <c r="Z14" s="61">
        <v>4</v>
      </c>
      <c r="AC14" s="71"/>
    </row>
    <row r="15" spans="2:30" ht="20.100000000000001" customHeight="1" x14ac:dyDescent="0.25">
      <c r="B15" s="61">
        <v>3</v>
      </c>
      <c r="C15" s="61">
        <v>4</v>
      </c>
      <c r="D15" s="67">
        <v>5</v>
      </c>
      <c r="E15" s="61">
        <v>6</v>
      </c>
      <c r="F15" s="61">
        <v>7</v>
      </c>
      <c r="G15" s="60">
        <v>8</v>
      </c>
      <c r="H15" s="61">
        <v>9</v>
      </c>
      <c r="I15" s="61"/>
      <c r="J15" s="61"/>
      <c r="K15" s="61">
        <v>8</v>
      </c>
      <c r="L15" s="61">
        <v>9</v>
      </c>
      <c r="M15" s="60">
        <v>10</v>
      </c>
      <c r="N15" s="61">
        <v>11</v>
      </c>
      <c r="O15" s="61">
        <v>12</v>
      </c>
      <c r="P15" s="61">
        <v>13</v>
      </c>
      <c r="Q15" s="61">
        <v>14</v>
      </c>
      <c r="R15" s="61"/>
      <c r="S15" s="61"/>
      <c r="T15" s="67">
        <v>5</v>
      </c>
      <c r="U15" s="61">
        <v>6</v>
      </c>
      <c r="V15" s="61">
        <v>7</v>
      </c>
      <c r="W15" s="61">
        <v>8</v>
      </c>
      <c r="X15" s="61">
        <v>9</v>
      </c>
      <c r="Y15" s="60">
        <v>10</v>
      </c>
      <c r="Z15" s="61">
        <v>11</v>
      </c>
      <c r="AC15" s="71"/>
    </row>
    <row r="16" spans="2:30" ht="20.100000000000001" customHeight="1" x14ac:dyDescent="0.25">
      <c r="B16" s="61">
        <v>10</v>
      </c>
      <c r="C16" s="61">
        <v>11</v>
      </c>
      <c r="D16" s="61">
        <v>12</v>
      </c>
      <c r="E16" s="61">
        <v>13</v>
      </c>
      <c r="F16" s="61">
        <v>14</v>
      </c>
      <c r="G16" s="61">
        <v>15</v>
      </c>
      <c r="H16" s="65">
        <v>16</v>
      </c>
      <c r="I16" s="61"/>
      <c r="J16" s="61"/>
      <c r="K16" s="61">
        <v>15</v>
      </c>
      <c r="L16" s="65">
        <v>16</v>
      </c>
      <c r="M16" s="66">
        <v>17</v>
      </c>
      <c r="N16" s="61">
        <v>18</v>
      </c>
      <c r="O16" s="61">
        <v>19</v>
      </c>
      <c r="P16" s="67">
        <v>20</v>
      </c>
      <c r="Q16" s="61">
        <v>21</v>
      </c>
      <c r="R16" s="61"/>
      <c r="S16" s="61"/>
      <c r="T16" s="61">
        <v>12</v>
      </c>
      <c r="U16" s="61">
        <v>13</v>
      </c>
      <c r="V16" s="61">
        <v>14</v>
      </c>
      <c r="W16" s="61">
        <v>15</v>
      </c>
      <c r="X16" s="65">
        <v>16</v>
      </c>
      <c r="Y16" s="66">
        <v>17</v>
      </c>
      <c r="Z16" s="61">
        <v>18</v>
      </c>
      <c r="AC16" s="71"/>
    </row>
    <row r="17" spans="2:29" ht="20.100000000000001" customHeight="1" x14ac:dyDescent="0.25">
      <c r="B17" s="66">
        <v>17</v>
      </c>
      <c r="C17" s="61">
        <v>18</v>
      </c>
      <c r="D17" s="61">
        <v>19</v>
      </c>
      <c r="E17" s="67">
        <v>20</v>
      </c>
      <c r="F17" s="61">
        <v>21</v>
      </c>
      <c r="G17" s="61">
        <v>22</v>
      </c>
      <c r="H17" s="61">
        <v>23</v>
      </c>
      <c r="I17" s="61"/>
      <c r="J17" s="61"/>
      <c r="K17" s="61">
        <v>22</v>
      </c>
      <c r="L17" s="61">
        <v>23</v>
      </c>
      <c r="M17" s="61">
        <v>24</v>
      </c>
      <c r="N17" s="60">
        <v>25</v>
      </c>
      <c r="O17" s="61">
        <v>26</v>
      </c>
      <c r="P17" s="61">
        <v>27</v>
      </c>
      <c r="Q17" s="61">
        <v>28</v>
      </c>
      <c r="R17" s="61"/>
      <c r="S17" s="61"/>
      <c r="T17" s="61">
        <v>19</v>
      </c>
      <c r="U17" s="67">
        <v>20</v>
      </c>
      <c r="V17" s="61">
        <v>21</v>
      </c>
      <c r="W17" s="61">
        <v>22</v>
      </c>
      <c r="X17" s="61">
        <v>23</v>
      </c>
      <c r="Y17" s="60">
        <v>24</v>
      </c>
      <c r="Z17" s="61">
        <v>25</v>
      </c>
      <c r="AC17" s="71"/>
    </row>
    <row r="18" spans="2:29" ht="20.100000000000001" customHeight="1" x14ac:dyDescent="0.25">
      <c r="B18" s="61">
        <v>24</v>
      </c>
      <c r="C18" s="60">
        <v>25</v>
      </c>
      <c r="D18" s="61">
        <v>26</v>
      </c>
      <c r="E18" s="61">
        <v>27</v>
      </c>
      <c r="F18" s="61">
        <v>28</v>
      </c>
      <c r="G18" s="61">
        <v>29</v>
      </c>
      <c r="H18" s="61">
        <v>30</v>
      </c>
      <c r="I18" s="61"/>
      <c r="J18" s="61"/>
      <c r="K18" s="61">
        <v>29</v>
      </c>
      <c r="L18" s="61">
        <v>30</v>
      </c>
      <c r="M18" s="61">
        <v>31</v>
      </c>
      <c r="N18" s="61" t="s">
        <v>42</v>
      </c>
      <c r="O18" s="61" t="s">
        <v>42</v>
      </c>
      <c r="P18" s="61" t="s">
        <v>42</v>
      </c>
      <c r="Q18" s="61" t="s">
        <v>42</v>
      </c>
      <c r="R18" s="61"/>
      <c r="S18" s="61"/>
      <c r="T18" s="61">
        <v>26</v>
      </c>
      <c r="U18" s="61">
        <v>27</v>
      </c>
      <c r="V18" s="61">
        <v>28</v>
      </c>
      <c r="W18" s="61">
        <v>29</v>
      </c>
      <c r="X18" s="61">
        <v>30</v>
      </c>
      <c r="Y18" s="61"/>
      <c r="Z18" s="61" t="s">
        <v>42</v>
      </c>
      <c r="AA18" s="62" t="s">
        <v>42</v>
      </c>
      <c r="AC18" s="71"/>
    </row>
    <row r="19" spans="2:29" ht="20.100000000000001" customHeight="1" x14ac:dyDescent="0.25">
      <c r="B19" s="61"/>
      <c r="C19" s="61" t="s">
        <v>42</v>
      </c>
      <c r="D19" s="61" t="s">
        <v>42</v>
      </c>
      <c r="E19" s="61" t="s">
        <v>42</v>
      </c>
      <c r="F19" s="61" t="s">
        <v>42</v>
      </c>
      <c r="G19" s="61" t="s">
        <v>42</v>
      </c>
      <c r="H19" s="61" t="s">
        <v>42</v>
      </c>
      <c r="I19" s="61" t="s">
        <v>42</v>
      </c>
      <c r="J19" s="61"/>
      <c r="K19" s="61"/>
      <c r="L19" s="61"/>
      <c r="M19" s="61"/>
      <c r="N19" s="61"/>
      <c r="O19" s="61"/>
      <c r="P19" s="61"/>
      <c r="Q19" s="61"/>
      <c r="R19" s="61"/>
      <c r="S19" s="61" t="s">
        <v>42</v>
      </c>
      <c r="T19" s="61"/>
      <c r="U19" s="61"/>
      <c r="V19" s="61" t="s">
        <v>42</v>
      </c>
      <c r="W19" s="61" t="s">
        <v>42</v>
      </c>
      <c r="X19" s="61" t="s">
        <v>42</v>
      </c>
      <c r="Y19" s="61" t="s">
        <v>42</v>
      </c>
      <c r="Z19" s="61" t="s">
        <v>42</v>
      </c>
      <c r="AA19" s="62" t="s">
        <v>42</v>
      </c>
      <c r="AC19" s="71"/>
    </row>
    <row r="20" spans="2:29" ht="20.100000000000001" customHeight="1" x14ac:dyDescent="0.25">
      <c r="AC20" s="71"/>
    </row>
    <row r="21" spans="2:29" ht="20.100000000000001" customHeight="1" x14ac:dyDescent="0.25">
      <c r="B21" s="72" t="s">
        <v>48</v>
      </c>
      <c r="K21" s="72" t="s">
        <v>49</v>
      </c>
      <c r="T21" s="72" t="s">
        <v>50</v>
      </c>
      <c r="AC21" s="71"/>
    </row>
    <row r="22" spans="2:29" ht="20.100000000000001" customHeight="1" x14ac:dyDescent="0.25">
      <c r="B22" s="61" t="s">
        <v>36</v>
      </c>
      <c r="C22" s="61" t="s">
        <v>37</v>
      </c>
      <c r="D22" s="61" t="s">
        <v>38</v>
      </c>
      <c r="E22" s="61" t="s">
        <v>39</v>
      </c>
      <c r="F22" s="61" t="s">
        <v>38</v>
      </c>
      <c r="G22" s="61" t="s">
        <v>40</v>
      </c>
      <c r="H22" s="61" t="s">
        <v>36</v>
      </c>
      <c r="K22" s="61" t="s">
        <v>36</v>
      </c>
      <c r="L22" s="61" t="s">
        <v>37</v>
      </c>
      <c r="M22" s="61" t="s">
        <v>38</v>
      </c>
      <c r="N22" s="61" t="s">
        <v>39</v>
      </c>
      <c r="O22" s="61" t="s">
        <v>38</v>
      </c>
      <c r="P22" s="61" t="s">
        <v>40</v>
      </c>
      <c r="Q22" s="61" t="s">
        <v>36</v>
      </c>
      <c r="T22" s="61" t="s">
        <v>36</v>
      </c>
      <c r="U22" s="61" t="s">
        <v>37</v>
      </c>
      <c r="V22" s="61" t="s">
        <v>38</v>
      </c>
      <c r="W22" s="61" t="s">
        <v>39</v>
      </c>
      <c r="X22" s="61" t="s">
        <v>38</v>
      </c>
      <c r="Y22" s="61" t="s">
        <v>40</v>
      </c>
      <c r="Z22" s="61" t="s">
        <v>36</v>
      </c>
      <c r="AC22" s="71"/>
    </row>
    <row r="23" spans="2:29" ht="20.100000000000001" customHeight="1" x14ac:dyDescent="0.25">
      <c r="B23" s="61"/>
      <c r="C23" s="61" t="s">
        <v>42</v>
      </c>
      <c r="D23" s="61" t="s">
        <v>42</v>
      </c>
      <c r="E23" s="61" t="s">
        <v>42</v>
      </c>
      <c r="F23" s="61" t="s">
        <v>42</v>
      </c>
      <c r="G23" s="65">
        <v>1</v>
      </c>
      <c r="H23" s="66">
        <v>2</v>
      </c>
      <c r="I23" s="61"/>
      <c r="J23" s="61"/>
      <c r="K23" s="61"/>
      <c r="L23" s="65">
        <v>1</v>
      </c>
      <c r="M23" s="66">
        <v>2</v>
      </c>
      <c r="N23" s="61">
        <v>3</v>
      </c>
      <c r="O23" s="61">
        <v>4</v>
      </c>
      <c r="P23" s="67">
        <v>5</v>
      </c>
      <c r="Q23" s="61">
        <v>6</v>
      </c>
      <c r="R23" s="61"/>
      <c r="S23" s="61"/>
      <c r="T23" s="61"/>
      <c r="U23" s="61" t="s">
        <v>42</v>
      </c>
      <c r="V23" s="61" t="s">
        <v>42</v>
      </c>
      <c r="W23" s="61" t="s">
        <v>42</v>
      </c>
      <c r="X23" s="65">
        <v>1</v>
      </c>
      <c r="Y23" s="66">
        <v>2</v>
      </c>
      <c r="Z23" s="61">
        <v>3</v>
      </c>
      <c r="AC23" s="71"/>
    </row>
    <row r="24" spans="2:29" ht="20.100000000000001" customHeight="1" x14ac:dyDescent="0.25">
      <c r="B24" s="61">
        <v>3</v>
      </c>
      <c r="C24" s="61">
        <v>4</v>
      </c>
      <c r="D24" s="67">
        <v>5</v>
      </c>
      <c r="E24" s="61">
        <v>6</v>
      </c>
      <c r="F24" s="61">
        <v>7</v>
      </c>
      <c r="G24" s="60">
        <v>8</v>
      </c>
      <c r="H24" s="61">
        <v>9</v>
      </c>
      <c r="I24" s="61"/>
      <c r="J24" s="61"/>
      <c r="K24" s="61">
        <v>7</v>
      </c>
      <c r="L24" s="61">
        <v>8</v>
      </c>
      <c r="M24" s="61">
        <v>9</v>
      </c>
      <c r="N24" s="60">
        <v>10</v>
      </c>
      <c r="O24" s="61">
        <v>11</v>
      </c>
      <c r="P24" s="61">
        <v>12</v>
      </c>
      <c r="Q24" s="61">
        <v>13</v>
      </c>
      <c r="R24" s="61"/>
      <c r="S24" s="61"/>
      <c r="T24" s="61">
        <v>4</v>
      </c>
      <c r="U24" s="67">
        <v>5</v>
      </c>
      <c r="V24" s="61">
        <v>6</v>
      </c>
      <c r="W24" s="61">
        <v>7</v>
      </c>
      <c r="X24" s="61">
        <v>8</v>
      </c>
      <c r="Y24" s="60">
        <v>9</v>
      </c>
      <c r="Z24" s="61">
        <v>10</v>
      </c>
      <c r="AC24" s="71"/>
    </row>
    <row r="25" spans="2:29" ht="20.100000000000001" customHeight="1" x14ac:dyDescent="0.25">
      <c r="B25" s="61">
        <v>10</v>
      </c>
      <c r="C25" s="61">
        <v>11</v>
      </c>
      <c r="D25" s="61">
        <v>12</v>
      </c>
      <c r="E25" s="61">
        <v>13</v>
      </c>
      <c r="F25" s="61">
        <v>14</v>
      </c>
      <c r="G25" s="61">
        <v>15</v>
      </c>
      <c r="H25" s="65">
        <v>16</v>
      </c>
      <c r="I25" s="61"/>
      <c r="J25" s="61"/>
      <c r="K25" s="61">
        <v>14</v>
      </c>
      <c r="L25" s="61">
        <v>15</v>
      </c>
      <c r="M25" s="65">
        <v>16</v>
      </c>
      <c r="N25" s="66">
        <v>17</v>
      </c>
      <c r="O25" s="61">
        <v>18</v>
      </c>
      <c r="P25" s="61">
        <v>19</v>
      </c>
      <c r="Q25" s="67">
        <v>20</v>
      </c>
      <c r="R25" s="61"/>
      <c r="S25" s="61"/>
      <c r="T25" s="61">
        <v>11</v>
      </c>
      <c r="U25" s="61">
        <v>12</v>
      </c>
      <c r="V25" s="61">
        <v>13</v>
      </c>
      <c r="W25" s="61">
        <v>14</v>
      </c>
      <c r="X25" s="61">
        <v>15</v>
      </c>
      <c r="Y25" s="65">
        <v>16</v>
      </c>
      <c r="Z25" s="66">
        <v>17</v>
      </c>
    </row>
    <row r="26" spans="2:29" ht="20.100000000000001" customHeight="1" x14ac:dyDescent="0.25">
      <c r="B26" s="66">
        <v>17</v>
      </c>
      <c r="C26" s="61">
        <v>18</v>
      </c>
      <c r="D26" s="61">
        <v>19</v>
      </c>
      <c r="E26" s="67">
        <v>20</v>
      </c>
      <c r="F26" s="61">
        <v>21</v>
      </c>
      <c r="G26" s="61">
        <v>22</v>
      </c>
      <c r="H26" s="61">
        <v>23</v>
      </c>
      <c r="I26" s="61"/>
      <c r="J26" s="61"/>
      <c r="K26" s="61">
        <v>21</v>
      </c>
      <c r="L26" s="61">
        <v>22</v>
      </c>
      <c r="M26" s="61">
        <v>23</v>
      </c>
      <c r="N26" s="61">
        <v>24</v>
      </c>
      <c r="O26" s="60">
        <v>25</v>
      </c>
      <c r="P26" s="61">
        <v>26</v>
      </c>
      <c r="Q26" s="61">
        <v>27</v>
      </c>
      <c r="R26" s="61"/>
      <c r="S26" s="61"/>
      <c r="T26" s="61">
        <v>18</v>
      </c>
      <c r="U26" s="61">
        <v>19</v>
      </c>
      <c r="V26" s="67">
        <v>20</v>
      </c>
      <c r="W26" s="61">
        <v>21</v>
      </c>
      <c r="X26" s="61">
        <v>22</v>
      </c>
      <c r="Y26" s="60">
        <v>23</v>
      </c>
      <c r="Z26" s="61">
        <v>24</v>
      </c>
    </row>
    <row r="27" spans="2:29" ht="20.100000000000001" customHeight="1" x14ac:dyDescent="0.25">
      <c r="B27" s="61">
        <v>24</v>
      </c>
      <c r="C27" s="60">
        <v>25</v>
      </c>
      <c r="D27" s="61">
        <v>26</v>
      </c>
      <c r="E27" s="61">
        <v>27</v>
      </c>
      <c r="F27" s="61">
        <v>28</v>
      </c>
      <c r="G27" s="61">
        <v>29</v>
      </c>
      <c r="H27" s="61">
        <v>30</v>
      </c>
      <c r="I27" s="61"/>
      <c r="J27" s="61"/>
      <c r="K27" s="61">
        <v>28</v>
      </c>
      <c r="L27" s="61">
        <v>29</v>
      </c>
      <c r="M27" s="61">
        <v>30</v>
      </c>
      <c r="N27" s="61">
        <v>31</v>
      </c>
      <c r="O27" s="61" t="s">
        <v>42</v>
      </c>
      <c r="P27" s="61" t="s">
        <v>42</v>
      </c>
      <c r="Q27" s="61" t="s">
        <v>42</v>
      </c>
      <c r="R27" s="61" t="s">
        <v>42</v>
      </c>
      <c r="S27" s="61"/>
      <c r="T27" s="61">
        <v>25</v>
      </c>
      <c r="U27" s="61">
        <v>26</v>
      </c>
      <c r="V27" s="61">
        <v>27</v>
      </c>
      <c r="W27" s="61">
        <v>28</v>
      </c>
      <c r="X27" s="61">
        <v>29</v>
      </c>
      <c r="Y27" s="61">
        <v>30</v>
      </c>
      <c r="Z27" s="61"/>
      <c r="AA27" s="62" t="s">
        <v>42</v>
      </c>
    </row>
    <row r="28" spans="2:29" ht="20.100000000000001" customHeight="1" x14ac:dyDescent="0.25">
      <c r="B28" s="62">
        <v>31</v>
      </c>
      <c r="C28" s="62" t="s">
        <v>42</v>
      </c>
      <c r="D28" s="62" t="s">
        <v>42</v>
      </c>
      <c r="E28" s="62" t="s">
        <v>42</v>
      </c>
      <c r="F28" s="62" t="s">
        <v>42</v>
      </c>
      <c r="G28" s="62" t="s">
        <v>42</v>
      </c>
      <c r="H28" s="62" t="s">
        <v>42</v>
      </c>
      <c r="I28" s="62" t="s">
        <v>42</v>
      </c>
      <c r="L28" s="62" t="s">
        <v>42</v>
      </c>
      <c r="M28" s="62" t="s">
        <v>42</v>
      </c>
      <c r="N28" s="62" t="s">
        <v>42</v>
      </c>
      <c r="O28" s="62" t="s">
        <v>42</v>
      </c>
      <c r="P28" s="62" t="s">
        <v>42</v>
      </c>
      <c r="Q28" s="62" t="s">
        <v>42</v>
      </c>
      <c r="R28" s="62" t="s">
        <v>42</v>
      </c>
      <c r="U28" s="62" t="s">
        <v>42</v>
      </c>
      <c r="V28" s="62" t="s">
        <v>42</v>
      </c>
      <c r="W28" s="62" t="s">
        <v>42</v>
      </c>
      <c r="X28" s="62" t="s">
        <v>42</v>
      </c>
      <c r="Y28" s="62" t="s">
        <v>42</v>
      </c>
      <c r="Z28" s="62" t="s">
        <v>42</v>
      </c>
      <c r="AA28" s="62" t="s">
        <v>42</v>
      </c>
    </row>
    <row r="29" spans="2:29" ht="20.100000000000001" customHeight="1" x14ac:dyDescent="0.25"/>
    <row r="30" spans="2:29" ht="20.100000000000001" customHeight="1" x14ac:dyDescent="0.25"/>
    <row r="31" spans="2:29" ht="20.100000000000001" customHeight="1" x14ac:dyDescent="0.25">
      <c r="B31" s="72" t="s">
        <v>51</v>
      </c>
      <c r="K31" s="72" t="s">
        <v>52</v>
      </c>
      <c r="T31" s="72" t="s">
        <v>53</v>
      </c>
    </row>
    <row r="32" spans="2:29" ht="20.100000000000001" customHeight="1" x14ac:dyDescent="0.25">
      <c r="B32" s="61" t="s">
        <v>36</v>
      </c>
      <c r="C32" s="61" t="s">
        <v>37</v>
      </c>
      <c r="D32" s="61" t="s">
        <v>38</v>
      </c>
      <c r="E32" s="61" t="s">
        <v>39</v>
      </c>
      <c r="F32" s="61" t="s">
        <v>38</v>
      </c>
      <c r="G32" s="61" t="s">
        <v>40</v>
      </c>
      <c r="H32" s="61" t="s">
        <v>36</v>
      </c>
      <c r="K32" s="61" t="s">
        <v>36</v>
      </c>
      <c r="L32" s="61" t="s">
        <v>37</v>
      </c>
      <c r="M32" s="61" t="s">
        <v>38</v>
      </c>
      <c r="N32" s="61" t="s">
        <v>39</v>
      </c>
      <c r="O32" s="61" t="s">
        <v>38</v>
      </c>
      <c r="P32" s="61" t="s">
        <v>40</v>
      </c>
      <c r="Q32" s="61" t="s">
        <v>36</v>
      </c>
      <c r="T32" s="61" t="s">
        <v>36</v>
      </c>
      <c r="U32" s="61" t="s">
        <v>37</v>
      </c>
      <c r="V32" s="61" t="s">
        <v>38</v>
      </c>
      <c r="W32" s="61" t="s">
        <v>39</v>
      </c>
      <c r="X32" s="61" t="s">
        <v>38</v>
      </c>
      <c r="Y32" s="61" t="s">
        <v>40</v>
      </c>
      <c r="Z32" s="61" t="s">
        <v>36</v>
      </c>
    </row>
    <row r="33" spans="2:27" ht="20.100000000000001" customHeight="1" x14ac:dyDescent="0.25">
      <c r="C33" s="61" t="s">
        <v>42</v>
      </c>
      <c r="D33" s="61" t="s">
        <v>42</v>
      </c>
      <c r="E33" s="61" t="s">
        <v>42</v>
      </c>
      <c r="F33" s="61" t="s">
        <v>42</v>
      </c>
      <c r="G33" s="61" t="s">
        <v>42</v>
      </c>
      <c r="H33" s="65">
        <v>1</v>
      </c>
      <c r="I33" s="61"/>
      <c r="J33" s="61"/>
      <c r="K33" s="61"/>
      <c r="L33" s="61" t="s">
        <v>42</v>
      </c>
      <c r="M33" s="65">
        <v>1</v>
      </c>
      <c r="N33" s="66">
        <v>2</v>
      </c>
      <c r="O33" s="61">
        <v>3</v>
      </c>
      <c r="P33" s="61">
        <v>4</v>
      </c>
      <c r="Q33" s="67">
        <v>5</v>
      </c>
      <c r="R33" s="61"/>
      <c r="S33" s="61"/>
      <c r="T33" s="61"/>
      <c r="U33" s="61" t="s">
        <v>42</v>
      </c>
      <c r="V33" s="61" t="s">
        <v>42</v>
      </c>
      <c r="W33" s="61" t="s">
        <v>42</v>
      </c>
      <c r="X33" s="65">
        <v>1</v>
      </c>
      <c r="Y33" s="66">
        <v>2</v>
      </c>
      <c r="Z33" s="61">
        <v>3</v>
      </c>
    </row>
    <row r="34" spans="2:27" ht="20.100000000000001" customHeight="1" x14ac:dyDescent="0.25">
      <c r="B34" s="66">
        <v>2</v>
      </c>
      <c r="C34" s="61">
        <v>3</v>
      </c>
      <c r="D34" s="61">
        <v>4</v>
      </c>
      <c r="E34" s="67">
        <v>5</v>
      </c>
      <c r="F34" s="61">
        <v>6</v>
      </c>
      <c r="G34" s="61">
        <v>7</v>
      </c>
      <c r="H34" s="61">
        <v>8</v>
      </c>
      <c r="I34" s="61"/>
      <c r="J34" s="61"/>
      <c r="K34" s="61">
        <v>6</v>
      </c>
      <c r="L34" s="61">
        <v>7</v>
      </c>
      <c r="M34" s="61">
        <v>8</v>
      </c>
      <c r="N34" s="61">
        <v>9</v>
      </c>
      <c r="O34" s="60">
        <v>10</v>
      </c>
      <c r="P34" s="61">
        <v>11</v>
      </c>
      <c r="Q34" s="61">
        <v>12</v>
      </c>
      <c r="R34" s="61"/>
      <c r="S34" s="61"/>
      <c r="T34" s="61">
        <v>4</v>
      </c>
      <c r="U34" s="67">
        <v>5</v>
      </c>
      <c r="V34" s="61">
        <v>6</v>
      </c>
      <c r="W34" s="61">
        <v>7</v>
      </c>
      <c r="X34" s="61">
        <v>8</v>
      </c>
      <c r="Y34" s="60">
        <v>9</v>
      </c>
      <c r="Z34" s="61">
        <v>10</v>
      </c>
    </row>
    <row r="35" spans="2:27" ht="20.100000000000001" customHeight="1" x14ac:dyDescent="0.25">
      <c r="B35" s="61">
        <v>9</v>
      </c>
      <c r="C35" s="60">
        <v>10</v>
      </c>
      <c r="D35" s="61">
        <v>11</v>
      </c>
      <c r="E35" s="61">
        <v>12</v>
      </c>
      <c r="F35" s="61">
        <v>13</v>
      </c>
      <c r="G35" s="61">
        <v>14</v>
      </c>
      <c r="H35" s="61">
        <v>15</v>
      </c>
      <c r="I35" s="61"/>
      <c r="J35" s="61"/>
      <c r="K35" s="61">
        <v>13</v>
      </c>
      <c r="L35" s="61">
        <v>14</v>
      </c>
      <c r="M35" s="61">
        <v>15</v>
      </c>
      <c r="N35" s="65">
        <v>16</v>
      </c>
      <c r="O35" s="66">
        <v>17</v>
      </c>
      <c r="P35" s="61">
        <v>18</v>
      </c>
      <c r="Q35" s="61">
        <v>19</v>
      </c>
      <c r="R35" s="61"/>
      <c r="S35" s="61"/>
      <c r="T35" s="61">
        <v>11</v>
      </c>
      <c r="U35" s="61">
        <v>12</v>
      </c>
      <c r="V35" s="61">
        <v>13</v>
      </c>
      <c r="W35" s="61">
        <v>14</v>
      </c>
      <c r="X35" s="61">
        <v>15</v>
      </c>
      <c r="Y35" s="65">
        <v>16</v>
      </c>
      <c r="Z35" s="66">
        <v>17</v>
      </c>
    </row>
    <row r="36" spans="2:27" ht="20.100000000000001" customHeight="1" x14ac:dyDescent="0.25">
      <c r="B36" s="65">
        <v>16</v>
      </c>
      <c r="C36" s="66">
        <v>17</v>
      </c>
      <c r="D36" s="61">
        <v>18</v>
      </c>
      <c r="E36" s="61">
        <v>19</v>
      </c>
      <c r="F36" s="67">
        <v>20</v>
      </c>
      <c r="G36" s="61">
        <v>21</v>
      </c>
      <c r="H36" s="61">
        <v>22</v>
      </c>
      <c r="I36" s="61"/>
      <c r="J36" s="61"/>
      <c r="K36" s="67">
        <v>20</v>
      </c>
      <c r="L36" s="61">
        <v>21</v>
      </c>
      <c r="M36" s="61">
        <v>22</v>
      </c>
      <c r="N36" s="60">
        <v>23</v>
      </c>
      <c r="O36" s="61">
        <v>24</v>
      </c>
      <c r="P36" s="61">
        <v>25</v>
      </c>
      <c r="Q36" s="61">
        <v>26</v>
      </c>
      <c r="R36" s="61"/>
      <c r="S36" s="61"/>
      <c r="T36" s="61">
        <v>18</v>
      </c>
      <c r="U36" s="61">
        <v>19</v>
      </c>
      <c r="V36" s="67">
        <v>20</v>
      </c>
      <c r="W36" s="61">
        <v>21</v>
      </c>
      <c r="X36" s="61">
        <v>22</v>
      </c>
      <c r="Y36" s="60">
        <v>23</v>
      </c>
      <c r="Z36" s="61">
        <v>24</v>
      </c>
    </row>
    <row r="37" spans="2:27" ht="20.100000000000001" customHeight="1" x14ac:dyDescent="0.25">
      <c r="B37" s="61">
        <v>23</v>
      </c>
      <c r="C37" s="61">
        <v>24</v>
      </c>
      <c r="D37" s="60">
        <v>25</v>
      </c>
      <c r="E37" s="61">
        <v>26</v>
      </c>
      <c r="F37" s="61">
        <v>27</v>
      </c>
      <c r="G37" s="61">
        <v>28</v>
      </c>
      <c r="H37" s="61">
        <v>29</v>
      </c>
      <c r="I37" s="61"/>
      <c r="J37" s="61"/>
      <c r="K37" s="61">
        <v>27</v>
      </c>
      <c r="L37" s="61">
        <v>28</v>
      </c>
      <c r="M37" s="61">
        <v>29</v>
      </c>
      <c r="N37" s="61">
        <v>30</v>
      </c>
      <c r="O37" s="61"/>
      <c r="P37" s="61" t="s">
        <v>42</v>
      </c>
      <c r="Q37" s="61" t="s">
        <v>42</v>
      </c>
      <c r="R37" s="61" t="s">
        <v>42</v>
      </c>
      <c r="S37" s="61"/>
      <c r="T37" s="61">
        <v>25</v>
      </c>
      <c r="U37" s="61">
        <v>26</v>
      </c>
      <c r="V37" s="61">
        <v>27</v>
      </c>
      <c r="W37" s="61">
        <v>28</v>
      </c>
      <c r="X37" s="61">
        <v>29</v>
      </c>
      <c r="Y37" s="61">
        <v>30</v>
      </c>
      <c r="Z37" s="61">
        <v>31</v>
      </c>
      <c r="AA37" s="62" t="s">
        <v>42</v>
      </c>
    </row>
    <row r="38" spans="2:27" ht="20.100000000000001" customHeight="1" x14ac:dyDescent="0.25">
      <c r="B38" s="61">
        <v>30</v>
      </c>
      <c r="C38" s="61">
        <v>31</v>
      </c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</row>
    <row r="39" spans="2:27" x14ac:dyDescent="0.25"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</row>
  </sheetData>
  <mergeCells count="1">
    <mergeCell ref="B1:Z1"/>
  </mergeCells>
  <conditionalFormatting sqref="D15">
    <cfRule type="expression" dxfId="81" priority="18">
      <formula>OR(WEEKDAY(D15,1)=1,WEEKDAY(D15,1)=7)</formula>
    </cfRule>
  </conditionalFormatting>
  <conditionalFormatting sqref="D24">
    <cfRule type="expression" dxfId="80" priority="12">
      <formula>OR(WEEKDAY(D24,1)=1,WEEKDAY(D24,1)=7)</formula>
    </cfRule>
  </conditionalFormatting>
  <conditionalFormatting sqref="E6">
    <cfRule type="expression" dxfId="79" priority="23">
      <formula>OR(WEEKDAY(E6,1)=1,WEEKDAY(E6,1)=7)</formula>
    </cfRule>
  </conditionalFormatting>
  <conditionalFormatting sqref="E17">
    <cfRule type="expression" dxfId="78" priority="17">
      <formula>OR(WEEKDAY(E17,1)=1,WEEKDAY(E17,1)=7)</formula>
    </cfRule>
  </conditionalFormatting>
  <conditionalFormatting sqref="E26">
    <cfRule type="expression" dxfId="77" priority="11">
      <formula>OR(WEEKDAY(E26,1)=1,WEEKDAY(E26,1)=7)</formula>
    </cfRule>
  </conditionalFormatting>
  <conditionalFormatting sqref="E34">
    <cfRule type="expression" dxfId="76" priority="6">
      <formula>OR(WEEKDAY(E34,1)=1,WEEKDAY(E34,1)=7)</formula>
    </cfRule>
  </conditionalFormatting>
  <conditionalFormatting sqref="F8">
    <cfRule type="expression" dxfId="75" priority="24">
      <formula>OR(WEEKDAY(F8,1)=1,WEEKDAY(F8,1)=7)</formula>
    </cfRule>
  </conditionalFormatting>
  <conditionalFormatting sqref="F36">
    <cfRule type="expression" dxfId="74" priority="5">
      <formula>OR(WEEKDAY(F36,1)=1,WEEKDAY(F36,1)=7)</formula>
    </cfRule>
  </conditionalFormatting>
  <conditionalFormatting sqref="K8">
    <cfRule type="expression" dxfId="73" priority="21">
      <formula>OR(WEEKDAY(K8,1)=1,WEEKDAY(K8,1)=7)</formula>
    </cfRule>
  </conditionalFormatting>
  <conditionalFormatting sqref="K36">
    <cfRule type="expression" dxfId="72" priority="3">
      <formula>OR(WEEKDAY(K36,1)=1,WEEKDAY(K36,1)=7)</formula>
    </cfRule>
  </conditionalFormatting>
  <conditionalFormatting sqref="O14">
    <cfRule type="expression" dxfId="71" priority="16">
      <formula>OR(WEEKDAY(O14,1)=1,WEEKDAY(O14,1)=7)</formula>
    </cfRule>
  </conditionalFormatting>
  <conditionalFormatting sqref="P16">
    <cfRule type="expression" dxfId="70" priority="15">
      <formula>OR(WEEKDAY(P16,1)=1,WEEKDAY(P16,1)=7)</formula>
    </cfRule>
  </conditionalFormatting>
  <conditionalFormatting sqref="P23">
    <cfRule type="expression" dxfId="69" priority="10">
      <formula>OR(WEEKDAY(P23,1)=1,WEEKDAY(P23,1)=7)</formula>
    </cfRule>
  </conditionalFormatting>
  <conditionalFormatting sqref="Q5">
    <cfRule type="expression" dxfId="68" priority="22">
      <formula>OR(WEEKDAY(Q5,1)=1,WEEKDAY(Q5,1)=7)</formula>
    </cfRule>
  </conditionalFormatting>
  <conditionalFormatting sqref="Q25">
    <cfRule type="expression" dxfId="67" priority="9">
      <formula>OR(WEEKDAY(Q25,1)=1,WEEKDAY(Q25,1)=7)</formula>
    </cfRule>
  </conditionalFormatting>
  <conditionalFormatting sqref="Q33">
    <cfRule type="expression" dxfId="66" priority="4">
      <formula>OR(WEEKDAY(Q33,1)=1,WEEKDAY(Q33,1)=7)</formula>
    </cfRule>
  </conditionalFormatting>
  <conditionalFormatting sqref="T8">
    <cfRule type="expression" dxfId="65" priority="19">
      <formula>OR(WEEKDAY(T8,1)=1,WEEKDAY(T8,1)=7)</formula>
    </cfRule>
  </conditionalFormatting>
  <conditionalFormatting sqref="T15">
    <cfRule type="expression" dxfId="64" priority="14">
      <formula>OR(WEEKDAY(T15,1)=1,WEEKDAY(T15,1)=7)</formula>
    </cfRule>
  </conditionalFormatting>
  <conditionalFormatting sqref="U17">
    <cfRule type="expression" dxfId="63" priority="13">
      <formula>OR(WEEKDAY(U17,1)=1,WEEKDAY(U17,1)=7)</formula>
    </cfRule>
  </conditionalFormatting>
  <conditionalFormatting sqref="U24">
    <cfRule type="expression" dxfId="62" priority="8">
      <formula>OR(WEEKDAY(U24,1)=1,WEEKDAY(U24,1)=7)</formula>
    </cfRule>
  </conditionalFormatting>
  <conditionalFormatting sqref="U34">
    <cfRule type="expression" dxfId="61" priority="2">
      <formula>OR(WEEKDAY(U34,1)=1,WEEKDAY(U34,1)=7)</formula>
    </cfRule>
  </conditionalFormatting>
  <conditionalFormatting sqref="V26">
    <cfRule type="expression" dxfId="60" priority="7">
      <formula>OR(WEEKDAY(V26,1)=1,WEEKDAY(V26,1)=7)</formula>
    </cfRule>
  </conditionalFormatting>
  <conditionalFormatting sqref="V36">
    <cfRule type="expression" dxfId="59" priority="1">
      <formula>OR(WEEKDAY(V36,1)=1,WEEKDAY(V36,1)=7)</formula>
    </cfRule>
  </conditionalFormatting>
  <conditionalFormatting sqref="Z5">
    <cfRule type="expression" dxfId="58" priority="20">
      <formula>OR(WEEKDAY(Z5,1)=1,WEEKDAY(Z5,1)=7)</formula>
    </cfRule>
  </conditionalFormatting>
  <conditionalFormatting sqref="AC4">
    <cfRule type="expression" dxfId="57" priority="27">
      <formula>OR(WEEKDAY(AC4,1)=1,WEEKDAY(AC4,1)=7)</formula>
    </cfRule>
  </conditionalFormatting>
  <conditionalFormatting sqref="AC6:AC7">
    <cfRule type="expression" dxfId="56" priority="25">
      <formula>OR(WEEKDAY(AC6,1)=1,WEEKDAY(AC6,1)=7)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2026 Proposed</vt:lpstr>
      <vt:lpstr>2026 Federal Holidays</vt:lpstr>
      <vt:lpstr>2025 Proposed</vt:lpstr>
      <vt:lpstr>2025 Federal Holidays</vt:lpstr>
      <vt:lpstr>2024 Proposed</vt:lpstr>
      <vt:lpstr>2024 Federal Holidays</vt:lpstr>
      <vt:lpstr>2023 Proposed</vt:lpstr>
      <vt:lpstr>2023 Federal Holidays</vt:lpstr>
      <vt:lpstr>2022 Proposed</vt:lpstr>
      <vt:lpstr>2021 Proposed</vt:lpstr>
      <vt:lpstr>Fed Holiday 2022</vt:lpstr>
      <vt:lpstr>2020 Proposed</vt:lpstr>
      <vt:lpstr>'2020 Proposed'!Print_Area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Cathy Metry</dc:creator>
  <cp:keywords/>
  <dc:description/>
  <cp:lastModifiedBy>Annie Bui</cp:lastModifiedBy>
  <cp:revision/>
  <dcterms:created xsi:type="dcterms:W3CDTF">2020-12-04T19:00:56Z</dcterms:created>
  <dcterms:modified xsi:type="dcterms:W3CDTF">2025-12-09T16:04:54Z</dcterms:modified>
  <cp:category/>
  <cp:contentStatus/>
</cp:coreProperties>
</file>